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jaklics\Desktop\Sharepoint\Obrazci\Študijski programi\"/>
    </mc:Choice>
  </mc:AlternateContent>
  <xr:revisionPtr revIDLastSave="0" documentId="8_{419789E9-4251-4722-B067-9C770E8D6F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4" i="1" l="1"/>
  <c r="C87" i="1" s="1"/>
  <c r="C89" i="1" s="1"/>
  <c r="C85" i="1"/>
  <c r="D85" i="1"/>
  <c r="D84" i="1" l="1"/>
</calcChain>
</file>

<file path=xl/sharedStrings.xml><?xml version="1.0" encoding="utf-8"?>
<sst xmlns="http://schemas.openxmlformats.org/spreadsheetml/2006/main" count="103" uniqueCount="100">
  <si>
    <t>OBRAZEC ZA RECENZIJO PISNIH DEL</t>
  </si>
  <si>
    <t xml:space="preserve">Ime in priimek diplomanta: </t>
  </si>
  <si>
    <t>Izpolnite rubrike v elektronskem obrazcu</t>
  </si>
  <si>
    <t>Študijski program:</t>
  </si>
  <si>
    <t xml:space="preserve">Naslov zaključnega dela: </t>
  </si>
  <si>
    <t xml:space="preserve">Ime in priimek recenzenta: </t>
  </si>
  <si>
    <t>Datum recenzije:</t>
  </si>
  <si>
    <t>Kriteriji</t>
  </si>
  <si>
    <t>Ocena*</t>
  </si>
  <si>
    <t>* Če je ena od ocen 0, delo ni primerno za zagovor.</t>
  </si>
  <si>
    <t>1.    Naslov</t>
  </si>
  <si>
    <t>Vnesete lahko naslednje ocene:</t>
  </si>
  <si>
    <t>jedrnatost</t>
  </si>
  <si>
    <t>odlično</t>
  </si>
  <si>
    <t>jasnost</t>
  </si>
  <si>
    <t>dobro</t>
  </si>
  <si>
    <t>informativnost</t>
  </si>
  <si>
    <t>zadovoljivo</t>
  </si>
  <si>
    <t>skladnost z vsebino</t>
  </si>
  <si>
    <t>nezadovoljivo</t>
  </si>
  <si>
    <t>2.    Izvleček</t>
  </si>
  <si>
    <t>upoštevanje predpisane strukture</t>
  </si>
  <si>
    <t>zgoščenost vsebine iz celotnega dela</t>
  </si>
  <si>
    <t>primernost dolžine (300-350 besed)</t>
  </si>
  <si>
    <t>3.    Uvod</t>
  </si>
  <si>
    <t>opredelitev področja in teme raziskovanja, smiselna zožitev in opredelitev</t>
  </si>
  <si>
    <t>raziskovalni problem/predmet in pomen njegovega raziskovanja</t>
  </si>
  <si>
    <t>širše opredeljen namen in iz njega izpeljani konkretnejši cilji</t>
  </si>
  <si>
    <t>postavitev utemeljenih raziskovalnih vprašanj in/ali iz njih izpeljanih tez/hipotez</t>
  </si>
  <si>
    <t>4.    Teoretična izhodišča</t>
  </si>
  <si>
    <t>teoretični okvir (identifikacija teoretičnih izhodišč)</t>
  </si>
  <si>
    <t>konceptualni okvir (opredelitev ključnih konceptov/pojmov); sistematična predstavitev literature</t>
  </si>
  <si>
    <t>osvetlitev raziskovalnega problema</t>
  </si>
  <si>
    <t>povzemanje znanstvenih ugotovitev</t>
  </si>
  <si>
    <t>kritična analiza in vrednotenje ustrezne literature ter identifikacija pomanjkljivosti</t>
  </si>
  <si>
    <t>5.    Namen</t>
  </si>
  <si>
    <t>skladnost namena</t>
  </si>
  <si>
    <t>natančna opredelitev namena</t>
  </si>
  <si>
    <t>realnost namena</t>
  </si>
  <si>
    <t>6.    Metode dela</t>
  </si>
  <si>
    <t>opis in utemeljitev raziskovalnega, metodološkega pristopa ter raziskovalne strategije</t>
  </si>
  <si>
    <t>opis etičnih dilem, prikaz spoštovanja raziskovalne etike, morebitno soglasje Komisije RS za medicinsko etiko (številko mnenja)</t>
  </si>
  <si>
    <t>opis dostopa do podatkov, morebitnih pridobljenih dovoljenj ustreznih institucij</t>
  </si>
  <si>
    <t>opis predmeta raziskovanja (populacije, enote opazovanja, vzorca in vzorčenja)</t>
  </si>
  <si>
    <t>opis neodvisnih in odvisnih spremenljivk</t>
  </si>
  <si>
    <t>opis metod/tehnik zbiranja podatkov oz. merskega inštrumenta</t>
  </si>
  <si>
    <t>opis izvedbe zbiranja podatkov</t>
  </si>
  <si>
    <t>opis metod/tehnik prikaza in analize podatkov (uporabljene statistične metode)</t>
  </si>
  <si>
    <t>7.    Rezultati</t>
  </si>
  <si>
    <t>predstavitev podatkov v smiselnem zaporedju in s podporo primernega besedila</t>
  </si>
  <si>
    <t>primernost izbora načina prikaza (tabele, grafi, …)</t>
  </si>
  <si>
    <t>primernost sklicevanja na tabele in grafe v besedilu</t>
  </si>
  <si>
    <t>zgoščenost prikaza rezultatov</t>
  </si>
  <si>
    <t>8.    Razprava</t>
  </si>
  <si>
    <t>interpretacija rezultatov</t>
  </si>
  <si>
    <t>smiseln razvoj razprave ali argumentov</t>
  </si>
  <si>
    <t>jasnost odgovora na raziskovalno vprašanje</t>
  </si>
  <si>
    <t>primerjanje lastnih rezultatov s tujimi</t>
  </si>
  <si>
    <t>potrditev/zavrnitev hipotez</t>
  </si>
  <si>
    <t>9.    Zaključek</t>
  </si>
  <si>
    <t>jasnost povzemanja bistvenih ugotovitev</t>
  </si>
  <si>
    <t>nakazana uporabnost</t>
  </si>
  <si>
    <t>odprta vprašanja</t>
  </si>
  <si>
    <t>10.  Slikovno gradivo</t>
  </si>
  <si>
    <t>ustreznost</t>
  </si>
  <si>
    <t>razumljivost</t>
  </si>
  <si>
    <t>dopolnjevanje besedila (sklicevanje na slikovno gradivo v besedilu)</t>
  </si>
  <si>
    <t xml:space="preserve">avtorizacija slik in shem </t>
  </si>
  <si>
    <t>11.  Literatura (besedilo)</t>
  </si>
  <si>
    <t>ustreznost navajanja v besedilu</t>
  </si>
  <si>
    <t>doslednost citiranja</t>
  </si>
  <si>
    <t>12.  Literatura</t>
  </si>
  <si>
    <t>relevantnost uporabljene literature</t>
  </si>
  <si>
    <t>ustreznost navajanja v seznamu literature</t>
  </si>
  <si>
    <t>število enot in jezikovno področje</t>
  </si>
  <si>
    <t>13.  Jezik</t>
  </si>
  <si>
    <t>tekoče, slovnično pravilno pisanje</t>
  </si>
  <si>
    <t>ustrezna uporaba strokovne terminologije</t>
  </si>
  <si>
    <t>definicija (razlaga) pojmov</t>
  </si>
  <si>
    <t>Točke</t>
  </si>
  <si>
    <t>Delež</t>
  </si>
  <si>
    <t>Končna ocena</t>
  </si>
  <si>
    <t>Vsota A / delež A</t>
  </si>
  <si>
    <t>Ocena</t>
  </si>
  <si>
    <t>Vsota B / delež B</t>
  </si>
  <si>
    <t>0-50,9</t>
  </si>
  <si>
    <t>51-60,9</t>
  </si>
  <si>
    <t>Skupni delež</t>
  </si>
  <si>
    <t>61-70,9</t>
  </si>
  <si>
    <t>71-80,9</t>
  </si>
  <si>
    <t>81-90,9</t>
  </si>
  <si>
    <t>91-100</t>
  </si>
  <si>
    <t xml:space="preserve">Delo je primerno za zagovor: </t>
  </si>
  <si>
    <t>DA</t>
  </si>
  <si>
    <t>NE</t>
  </si>
  <si>
    <t>obkrožite lastnoročno</t>
  </si>
  <si>
    <t>Komentar:</t>
  </si>
  <si>
    <t>vnesite morebitni komentar v elektronski obrazec</t>
  </si>
  <si>
    <t>Podpis recenzenta:</t>
  </si>
  <si>
    <t>podpišite lastnoročno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</si>
</sst>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1"/>
      <name val="Arial"/>
    </font>
    <font>
      <b/>
      <sz val="11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21" xfId="0" applyFont="1" applyBorder="1"/>
    <xf numFmtId="0" fontId="4" fillId="0" borderId="0" xfId="0" applyFont="1"/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/>
    <xf numFmtId="0" fontId="4" fillId="0" borderId="2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 wrapText="1"/>
    </xf>
    <xf numFmtId="0" fontId="4" fillId="3" borderId="21" xfId="0" applyFont="1" applyFill="1" applyBorder="1"/>
    <xf numFmtId="164" fontId="4" fillId="0" borderId="21" xfId="0" applyNumberFormat="1" applyFont="1" applyBorder="1"/>
    <xf numFmtId="164" fontId="4" fillId="0" borderId="0" xfId="0" applyNumberFormat="1" applyFont="1"/>
    <xf numFmtId="0" fontId="6" fillId="0" borderId="21" xfId="0" applyFont="1" applyBorder="1"/>
    <xf numFmtId="0" fontId="6" fillId="0" borderId="0" xfId="0" applyFont="1"/>
    <xf numFmtId="0" fontId="0" fillId="0" borderId="0" xfId="0" applyFont="1" applyAlignment="1"/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Protection="1">
      <protection locked="0"/>
    </xf>
    <xf numFmtId="49" fontId="2" fillId="2" borderId="31" xfId="0" applyNumberFormat="1" applyFont="1" applyFill="1" applyBorder="1" applyAlignment="1" applyProtection="1">
      <alignment horizontal="left" vertical="top" wrapText="1"/>
      <protection locked="0"/>
    </xf>
    <xf numFmtId="49" fontId="2" fillId="2" borderId="18" xfId="0" applyNumberFormat="1" applyFont="1" applyFill="1" applyBorder="1" applyAlignment="1" applyProtection="1">
      <alignment horizontal="left" vertical="top" wrapText="1"/>
      <protection locked="0"/>
    </xf>
    <xf numFmtId="0" fontId="4" fillId="3" borderId="25" xfId="0" applyFont="1" applyFill="1" applyBorder="1" applyAlignment="1">
      <alignment horizontal="left" vertical="top" wrapText="1"/>
    </xf>
    <xf numFmtId="0" fontId="3" fillId="0" borderId="26" xfId="0" applyFont="1" applyBorder="1"/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3" borderId="27" xfId="0" applyFont="1" applyFill="1" applyBorder="1" applyAlignment="1">
      <alignment horizontal="left" vertical="top" wrapText="1"/>
    </xf>
    <xf numFmtId="0" fontId="3" fillId="0" borderId="28" xfId="0" applyFont="1" applyBorder="1"/>
    <xf numFmtId="0" fontId="0" fillId="3" borderId="29" xfId="0" applyFont="1" applyFill="1" applyBorder="1" applyAlignment="1">
      <alignment horizontal="left" vertical="top" wrapText="1"/>
    </xf>
    <xf numFmtId="0" fontId="3" fillId="0" borderId="30" xfId="0" applyFont="1" applyBorder="1"/>
    <xf numFmtId="0" fontId="0" fillId="0" borderId="12" xfId="0" applyFont="1" applyBorder="1" applyAlignment="1">
      <alignment horizontal="left" vertical="top" wrapText="1"/>
    </xf>
    <xf numFmtId="0" fontId="3" fillId="0" borderId="19" xfId="0" applyFont="1" applyBorder="1"/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>
      <alignment horizontal="left" vertical="top" wrapText="1"/>
    </xf>
    <xf numFmtId="0" fontId="3" fillId="0" borderId="23" xfId="0" applyFont="1" applyBorder="1"/>
    <xf numFmtId="0" fontId="0" fillId="3" borderId="27" xfId="0" applyFont="1" applyFill="1" applyBorder="1" applyAlignment="1">
      <alignment horizontal="left" vertical="top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4" fillId="0" borderId="15" xfId="0" applyFont="1" applyBorder="1" applyAlignment="1">
      <alignment horizontal="left" vertical="top" wrapText="1"/>
    </xf>
    <xf numFmtId="0" fontId="3" fillId="0" borderId="16" xfId="0" applyFont="1" applyBorder="1"/>
    <xf numFmtId="0" fontId="7" fillId="0" borderId="2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4" fillId="0" borderId="1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3" fillId="0" borderId="18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2" borderId="1" xfId="0" applyFont="1" applyFill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1">
    <cellStyle name="Navadno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1028700</xdr:colOff>
      <xdr:row>0</xdr:row>
      <xdr:rowOff>114300</xdr:rowOff>
    </xdr:from>
    <xdr:ext cx="885825" cy="904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G27" sqref="G27"/>
    </sheetView>
  </sheetViews>
  <sheetFormatPr defaultColWidth="12.625" defaultRowHeight="15" customHeight="1" x14ac:dyDescent="0.2"/>
  <cols>
    <col min="1" max="1" width="24.125" style="18" customWidth="1"/>
    <col min="2" max="2" width="43.5" style="18" customWidth="1"/>
    <col min="3" max="3" width="7.25" style="18" customWidth="1"/>
    <col min="4" max="4" width="6.625" style="18" customWidth="1"/>
    <col min="5" max="5" width="24.75" style="18" customWidth="1"/>
    <col min="6" max="6" width="11.875" style="18" customWidth="1"/>
    <col min="7" max="7" width="14.125" customWidth="1"/>
    <col min="8" max="26" width="7.75" customWidth="1"/>
  </cols>
  <sheetData>
    <row r="1" spans="1:26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">
      <c r="A8" s="53" t="s">
        <v>0</v>
      </c>
      <c r="B8" s="54"/>
      <c r="C8" s="54"/>
      <c r="D8" s="5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">
      <c r="A9" s="2"/>
      <c r="B9" s="2"/>
      <c r="C9" s="2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3" t="s">
        <v>1</v>
      </c>
      <c r="B10" s="55"/>
      <c r="C10" s="56"/>
      <c r="D10" s="1"/>
      <c r="E10" s="57" t="s">
        <v>2</v>
      </c>
      <c r="F10" s="5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3" t="s">
        <v>3</v>
      </c>
      <c r="B11" s="55"/>
      <c r="C11" s="56"/>
      <c r="D11" s="1"/>
      <c r="E11" s="59"/>
      <c r="F11" s="6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3" t="s">
        <v>4</v>
      </c>
      <c r="B12" s="26"/>
      <c r="C12" s="26"/>
      <c r="D12" s="1"/>
      <c r="E12" s="59"/>
      <c r="F12" s="6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2">
      <c r="A13" s="3"/>
      <c r="B13" s="27"/>
      <c r="C13" s="27"/>
      <c r="D13" s="1"/>
      <c r="E13" s="59"/>
      <c r="F13" s="6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">
      <c r="A14" s="3" t="s">
        <v>5</v>
      </c>
      <c r="B14" s="55"/>
      <c r="C14" s="56"/>
      <c r="D14" s="1"/>
      <c r="E14" s="59"/>
      <c r="F14" s="6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3" t="s">
        <v>6</v>
      </c>
      <c r="B15" s="55"/>
      <c r="C15" s="56"/>
      <c r="D15" s="1"/>
      <c r="E15" s="61"/>
      <c r="F15" s="6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customHeight="1" x14ac:dyDescent="0.2">
      <c r="A17" s="48" t="s">
        <v>7</v>
      </c>
      <c r="B17" s="49"/>
      <c r="C17" s="4" t="s">
        <v>8</v>
      </c>
      <c r="D17" s="5"/>
      <c r="E17" s="50" t="s">
        <v>9</v>
      </c>
      <c r="F17" s="44"/>
      <c r="G17" s="6"/>
      <c r="H17" s="6"/>
      <c r="I17" s="6"/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45" t="s">
        <v>10</v>
      </c>
      <c r="B18" s="46"/>
      <c r="C18" s="39"/>
      <c r="D18" s="1"/>
      <c r="E18" s="51" t="s">
        <v>11</v>
      </c>
      <c r="F18" s="5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">
      <c r="A19" s="37" t="s">
        <v>12</v>
      </c>
      <c r="B19" s="38"/>
      <c r="C19" s="31"/>
      <c r="D19" s="1"/>
      <c r="E19" s="7">
        <v>3</v>
      </c>
      <c r="F19" s="7" t="s">
        <v>13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">
      <c r="A20" s="37" t="s">
        <v>14</v>
      </c>
      <c r="B20" s="38"/>
      <c r="C20" s="31"/>
      <c r="D20" s="1"/>
      <c r="E20" s="7">
        <v>2</v>
      </c>
      <c r="F20" s="7" t="s">
        <v>15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37" t="s">
        <v>16</v>
      </c>
      <c r="B21" s="38"/>
      <c r="C21" s="31"/>
      <c r="D21" s="1"/>
      <c r="E21" s="7">
        <v>1</v>
      </c>
      <c r="F21" s="7" t="s">
        <v>17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40" t="s">
        <v>18</v>
      </c>
      <c r="B22" s="41"/>
      <c r="C22" s="32"/>
      <c r="D22" s="1"/>
      <c r="E22" s="7">
        <v>0</v>
      </c>
      <c r="F22" s="7" t="s">
        <v>19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45" t="s">
        <v>20</v>
      </c>
      <c r="B23" s="46"/>
      <c r="C23" s="3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">
      <c r="A24" s="37" t="s">
        <v>16</v>
      </c>
      <c r="B24" s="38"/>
      <c r="C24" s="3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37" t="s">
        <v>21</v>
      </c>
      <c r="B25" s="38"/>
      <c r="C25" s="3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37" t="s">
        <v>22</v>
      </c>
      <c r="B26" s="38"/>
      <c r="C26" s="3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40" t="s">
        <v>23</v>
      </c>
      <c r="B27" s="41"/>
      <c r="C27" s="3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45" t="s">
        <v>24</v>
      </c>
      <c r="B28" s="46"/>
      <c r="C28" s="3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37" t="s">
        <v>25</v>
      </c>
      <c r="B29" s="38"/>
      <c r="C29" s="3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37" t="s">
        <v>26</v>
      </c>
      <c r="B30" s="38"/>
      <c r="C30" s="3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">
      <c r="A31" s="37" t="s">
        <v>27</v>
      </c>
      <c r="B31" s="38"/>
      <c r="C31" s="3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47" t="s">
        <v>28</v>
      </c>
      <c r="B32" s="41"/>
      <c r="C32" s="3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45" t="s">
        <v>29</v>
      </c>
      <c r="B33" s="46"/>
      <c r="C33" s="3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37" t="s">
        <v>30</v>
      </c>
      <c r="B34" s="38"/>
      <c r="C34" s="3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8.5" customHeight="1" x14ac:dyDescent="0.2">
      <c r="A35" s="37" t="s">
        <v>31</v>
      </c>
      <c r="B35" s="38"/>
      <c r="C35" s="3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37" t="s">
        <v>32</v>
      </c>
      <c r="B36" s="38"/>
      <c r="C36" s="3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37" t="s">
        <v>33</v>
      </c>
      <c r="B37" s="38"/>
      <c r="C37" s="3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40" t="s">
        <v>34</v>
      </c>
      <c r="B38" s="41"/>
      <c r="C38" s="3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45" t="s">
        <v>35</v>
      </c>
      <c r="B39" s="46"/>
      <c r="C39" s="3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37" t="s">
        <v>36</v>
      </c>
      <c r="B40" s="38"/>
      <c r="C40" s="3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37" t="s">
        <v>37</v>
      </c>
      <c r="B41" s="38"/>
      <c r="C41" s="3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40" t="s">
        <v>38</v>
      </c>
      <c r="B42" s="41"/>
      <c r="C42" s="3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45" t="s">
        <v>39</v>
      </c>
      <c r="B43" s="46"/>
      <c r="C43" s="3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37" t="s">
        <v>40</v>
      </c>
      <c r="B44" s="38"/>
      <c r="C44" s="3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 customHeight="1" x14ac:dyDescent="0.2">
      <c r="A45" s="37" t="s">
        <v>41</v>
      </c>
      <c r="B45" s="38"/>
      <c r="C45" s="3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37" t="s">
        <v>42</v>
      </c>
      <c r="B46" s="38"/>
      <c r="C46" s="3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37" t="s">
        <v>43</v>
      </c>
      <c r="B47" s="38"/>
      <c r="C47" s="3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37" t="s">
        <v>44</v>
      </c>
      <c r="B48" s="38"/>
      <c r="C48" s="3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37" t="s">
        <v>45</v>
      </c>
      <c r="B49" s="38"/>
      <c r="C49" s="3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37" t="s">
        <v>46</v>
      </c>
      <c r="B50" s="38"/>
      <c r="C50" s="3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40" t="s">
        <v>47</v>
      </c>
      <c r="B51" s="41"/>
      <c r="C51" s="3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45" t="s">
        <v>48</v>
      </c>
      <c r="B52" s="46"/>
      <c r="C52" s="3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37" t="s">
        <v>49</v>
      </c>
      <c r="B53" s="38"/>
      <c r="C53" s="3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37" t="s">
        <v>50</v>
      </c>
      <c r="B54" s="38"/>
      <c r="C54" s="3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37" t="s">
        <v>51</v>
      </c>
      <c r="B55" s="38"/>
      <c r="C55" s="3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40" t="s">
        <v>52</v>
      </c>
      <c r="B56" s="41"/>
      <c r="C56" s="3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45" t="s">
        <v>53</v>
      </c>
      <c r="B57" s="46"/>
      <c r="C57" s="3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37" t="s">
        <v>54</v>
      </c>
      <c r="B58" s="38"/>
      <c r="C58" s="3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37" t="s">
        <v>55</v>
      </c>
      <c r="B59" s="38"/>
      <c r="C59" s="3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37" t="s">
        <v>56</v>
      </c>
      <c r="B60" s="38"/>
      <c r="C60" s="3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37" t="s">
        <v>57</v>
      </c>
      <c r="B61" s="38"/>
      <c r="C61" s="3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40" t="s">
        <v>58</v>
      </c>
      <c r="B62" s="41"/>
      <c r="C62" s="3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45" t="s">
        <v>59</v>
      </c>
      <c r="B63" s="46"/>
      <c r="C63" s="3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37" t="s">
        <v>60</v>
      </c>
      <c r="B64" s="38"/>
      <c r="C64" s="3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37" t="s">
        <v>61</v>
      </c>
      <c r="B65" s="38"/>
      <c r="C65" s="3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40" t="s">
        <v>62</v>
      </c>
      <c r="B66" s="41"/>
      <c r="C66" s="3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28" t="s">
        <v>63</v>
      </c>
      <c r="B67" s="29"/>
      <c r="C67" s="3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42" t="s">
        <v>64</v>
      </c>
      <c r="B68" s="34"/>
      <c r="C68" s="3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33" t="s">
        <v>65</v>
      </c>
      <c r="B69" s="34"/>
      <c r="C69" s="3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33" t="s">
        <v>66</v>
      </c>
      <c r="B70" s="34"/>
      <c r="C70" s="3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35" t="s">
        <v>67</v>
      </c>
      <c r="B71" s="36"/>
      <c r="C71" s="3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28" t="s">
        <v>68</v>
      </c>
      <c r="B72" s="29"/>
      <c r="C72" s="3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33" t="s">
        <v>69</v>
      </c>
      <c r="B73" s="34"/>
      <c r="C73" s="3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35" t="s">
        <v>70</v>
      </c>
      <c r="B74" s="36"/>
      <c r="C74" s="3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28" t="s">
        <v>71</v>
      </c>
      <c r="B75" s="29"/>
      <c r="C75" s="3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33" t="s">
        <v>72</v>
      </c>
      <c r="B76" s="34"/>
      <c r="C76" s="3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33" t="s">
        <v>73</v>
      </c>
      <c r="B77" s="34"/>
      <c r="C77" s="3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35" t="s">
        <v>74</v>
      </c>
      <c r="B78" s="36"/>
      <c r="C78" s="3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28" t="s">
        <v>75</v>
      </c>
      <c r="B79" s="29"/>
      <c r="C79" s="3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33" t="s">
        <v>76</v>
      </c>
      <c r="B80" s="34"/>
      <c r="C80" s="3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33" t="s">
        <v>77</v>
      </c>
      <c r="B81" s="34"/>
      <c r="C81" s="3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35" t="s">
        <v>78</v>
      </c>
      <c r="B82" s="36"/>
      <c r="C82" s="3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5">
      <c r="A83" s="8"/>
      <c r="B83" s="8"/>
      <c r="C83" s="8" t="s">
        <v>79</v>
      </c>
      <c r="D83" s="8" t="s">
        <v>80</v>
      </c>
      <c r="E83" s="8" t="s">
        <v>81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25">
      <c r="A84" s="9" t="s">
        <v>82</v>
      </c>
      <c r="B84" s="9"/>
      <c r="C84" s="10">
        <f>SUM(C18:C66)</f>
        <v>0</v>
      </c>
      <c r="D84" s="10">
        <f>C84/27*100</f>
        <v>0</v>
      </c>
      <c r="E84" s="11" t="s">
        <v>80</v>
      </c>
      <c r="F84" s="11" t="s">
        <v>83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25">
      <c r="A85" s="12" t="s">
        <v>84</v>
      </c>
      <c r="B85" s="12"/>
      <c r="C85" s="13">
        <f>SUM(C67:C82)</f>
        <v>0</v>
      </c>
      <c r="D85" s="13">
        <f>C85/12*100</f>
        <v>0</v>
      </c>
      <c r="E85" s="7" t="s">
        <v>85</v>
      </c>
      <c r="F85" s="7">
        <v>5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25">
      <c r="A86" s="8"/>
      <c r="B86" s="8"/>
      <c r="C86" s="8"/>
      <c r="D86" s="8"/>
      <c r="E86" s="7" t="s">
        <v>86</v>
      </c>
      <c r="F86" s="7">
        <v>6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25">
      <c r="A87" s="10" t="s">
        <v>87</v>
      </c>
      <c r="B87" s="10"/>
      <c r="C87" s="14">
        <f>(C84/27*100*0.75)+(C85/12*100*0.25)</f>
        <v>0</v>
      </c>
      <c r="D87" s="8"/>
      <c r="E87" s="7" t="s">
        <v>88</v>
      </c>
      <c r="F87" s="7">
        <v>7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25">
      <c r="A88" s="8"/>
      <c r="B88" s="8"/>
      <c r="C88" s="15"/>
      <c r="D88" s="8"/>
      <c r="E88" s="7" t="s">
        <v>89</v>
      </c>
      <c r="F88" s="7">
        <v>8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6" t="s">
        <v>83</v>
      </c>
      <c r="B89" s="16"/>
      <c r="C89" s="16">
        <f>IF(OR(COUNTIF(C17:C82,0)&gt;0,C87&lt;=50.9),5,IF(AND(C87&lt;=60.9, C87&gt;=51), 6, IF(AND(C87&lt;=70.9, C87&gt;=61), 7,  IF(AND(C87&lt;=80.9, C87&gt;=71), 8, IF(AND(C87&lt;=90.9, C87&gt;=81), 9, IF(AND(C87&lt;=100, C87&gt;=91), 10, 10   )   )   )   )   ) )</f>
        <v>5</v>
      </c>
      <c r="D89" s="8"/>
      <c r="E89" s="7" t="s">
        <v>90</v>
      </c>
      <c r="F89" s="7">
        <v>9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25">
      <c r="A90" s="17"/>
      <c r="B90" s="17"/>
      <c r="C90" s="17"/>
      <c r="D90" s="8"/>
      <c r="E90" s="7" t="s">
        <v>91</v>
      </c>
      <c r="F90" s="7">
        <v>10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 x14ac:dyDescent="0.25">
      <c r="A91" s="8"/>
      <c r="B91" s="8"/>
      <c r="C91" s="8"/>
      <c r="D91" s="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7" t="s">
        <v>92</v>
      </c>
      <c r="B92" s="17"/>
      <c r="C92" s="19" t="s">
        <v>93</v>
      </c>
      <c r="D92" s="19" t="s">
        <v>94</v>
      </c>
      <c r="E92" s="43" t="s">
        <v>95</v>
      </c>
      <c r="F92" s="4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 t="s">
        <v>96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86.25" customHeight="1" x14ac:dyDescent="0.2">
      <c r="A95" s="22"/>
      <c r="B95" s="23"/>
      <c r="C95" s="23"/>
      <c r="D95" s="23"/>
      <c r="E95" s="24" t="s">
        <v>97</v>
      </c>
      <c r="F95" s="2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20"/>
      <c r="B96" s="20"/>
      <c r="C96" s="20"/>
      <c r="D96" s="20"/>
      <c r="E96" s="20"/>
      <c r="F96" s="2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20"/>
      <c r="B97" s="21" t="s">
        <v>98</v>
      </c>
      <c r="C97" s="20"/>
      <c r="D97" s="20"/>
      <c r="E97" s="24" t="s">
        <v>99</v>
      </c>
      <c r="F97" s="2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sheetProtection algorithmName="SHA-512" hashValue="T65PQJS6D21IMFem4Y23WYHZcyu8YP7GmMbDWMsfAzOS24ulc5gmZsVxjeNRDMd8h95+GAJXBoXg75g966bJyw==" saltValue="M2OsQJa0g7Sy/cMJ3gtIyA==" spinCount="100000" sheet="1" objects="1" scenarios="1"/>
  <mergeCells count="92">
    <mergeCell ref="A8:D8"/>
    <mergeCell ref="B10:C10"/>
    <mergeCell ref="E10:F15"/>
    <mergeCell ref="B11:C11"/>
    <mergeCell ref="B14:C14"/>
    <mergeCell ref="B15:C15"/>
    <mergeCell ref="A17:B17"/>
    <mergeCell ref="E17:F17"/>
    <mergeCell ref="A18:B18"/>
    <mergeCell ref="C18:C22"/>
    <mergeCell ref="E18:F18"/>
    <mergeCell ref="A19:B19"/>
    <mergeCell ref="A20:B20"/>
    <mergeCell ref="A21:B21"/>
    <mergeCell ref="A22:B22"/>
    <mergeCell ref="A23:B23"/>
    <mergeCell ref="C23:C27"/>
    <mergeCell ref="A24:B24"/>
    <mergeCell ref="A25:B25"/>
    <mergeCell ref="A26:B26"/>
    <mergeCell ref="A27:B27"/>
    <mergeCell ref="C28:C32"/>
    <mergeCell ref="C33:C38"/>
    <mergeCell ref="C39:C42"/>
    <mergeCell ref="C43:C51"/>
    <mergeCell ref="C52:C56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76:B76"/>
    <mergeCell ref="A77:B77"/>
    <mergeCell ref="A78:B78"/>
    <mergeCell ref="A79:B79"/>
    <mergeCell ref="C79:C82"/>
    <mergeCell ref="A80:B80"/>
    <mergeCell ref="A81:B81"/>
    <mergeCell ref="A82:B82"/>
    <mergeCell ref="E92:F92"/>
    <mergeCell ref="A48:B48"/>
    <mergeCell ref="A49:B49"/>
    <mergeCell ref="A50:B50"/>
    <mergeCell ref="A51:B51"/>
    <mergeCell ref="A52:B52"/>
    <mergeCell ref="A53:B53"/>
    <mergeCell ref="A54:B54"/>
    <mergeCell ref="A61:B61"/>
    <mergeCell ref="A62:B62"/>
    <mergeCell ref="A63:B63"/>
    <mergeCell ref="A55:B55"/>
    <mergeCell ref="A56:B56"/>
    <mergeCell ref="A57:B57"/>
    <mergeCell ref="C57:C62"/>
    <mergeCell ref="A58:B58"/>
    <mergeCell ref="A65:B65"/>
    <mergeCell ref="A66:B66"/>
    <mergeCell ref="A67:B67"/>
    <mergeCell ref="C67:C71"/>
    <mergeCell ref="A68:B68"/>
    <mergeCell ref="A71:B71"/>
    <mergeCell ref="A95:D95"/>
    <mergeCell ref="E95:F95"/>
    <mergeCell ref="E97:F97"/>
    <mergeCell ref="B12:C13"/>
    <mergeCell ref="A72:B72"/>
    <mergeCell ref="C72:C74"/>
    <mergeCell ref="A73:B73"/>
    <mergeCell ref="A74:B74"/>
    <mergeCell ref="A75:B75"/>
    <mergeCell ref="C75:C78"/>
    <mergeCell ref="A59:B59"/>
    <mergeCell ref="A60:B60"/>
    <mergeCell ref="A69:B69"/>
    <mergeCell ref="A70:B70"/>
    <mergeCell ref="C63:C66"/>
    <mergeCell ref="A64:B64"/>
  </mergeCells>
  <conditionalFormatting sqref="B12">
    <cfRule type="notContainsBlanks" dxfId="0" priority="1">
      <formula>LEN(TRIM(B12))&gt;0</formula>
    </cfRule>
  </conditionalFormatting>
  <pageMargins left="0.7" right="0.7" top="0.75" bottom="0.75" header="0" footer="0"/>
  <pageSetup paperSize="9" orientation="portrait" r:id="rId1"/>
  <rowBreaks count="1" manualBreakCount="1">
    <brk id="56" man="1"/>
  </rowBreaks>
  <colBreaks count="1" manualBreakCount="1">
    <brk id="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25" defaultRowHeight="15" customHeight="1" x14ac:dyDescent="0.2"/>
  <cols>
    <col min="1" max="26" width="7.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625" defaultRowHeight="15" customHeight="1" x14ac:dyDescent="0.2"/>
  <cols>
    <col min="1" max="26" width="7.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Jaklič, Sara</dc:creator>
  <cp:lastModifiedBy>Jaklič, Sara</cp:lastModifiedBy>
  <dcterms:created xsi:type="dcterms:W3CDTF">2021-04-21T09:35:30Z</dcterms:created>
  <dcterms:modified xsi:type="dcterms:W3CDTF">2021-04-22T05:20:00Z</dcterms:modified>
</cp:coreProperties>
</file>