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VPISI\VPISI 2018-19\CENIKI\"/>
    </mc:Choice>
  </mc:AlternateContent>
  <workbookProtection workbookAlgorithmName="SHA-512" workbookHashValue="/66PN8aw3cWe2uMLNb7PmaWMbHGL8yXFJ8HEkD+nUxJJIn6bSHT8xM7OODuh0KCX/cz/gA9D+LqpdbkKIOf2bw==" workbookSaltValue="FmcOjpjJ+HiSJvIUYh9mMQ==" workbookSpinCount="100000" lockStructure="1"/>
  <bookViews>
    <workbookView xWindow="0" yWindow="0" windowWidth="25200" windowHeight="11985" tabRatio="784" firstSheet="1" activeTab="25"/>
  </bookViews>
  <sheets>
    <sheet name="AG" sheetId="1" r:id="rId1"/>
    <sheet name="AGRFT" sheetId="24" r:id="rId2"/>
    <sheet name="ALUO" sheetId="2" r:id="rId3"/>
    <sheet name="BF" sheetId="3" r:id="rId4"/>
    <sheet name="EF" sheetId="4" r:id="rId5"/>
    <sheet name="FA" sheetId="25" r:id="rId6"/>
    <sheet name="FDV" sheetId="5" r:id="rId7"/>
    <sheet name="FE" sheetId="13" r:id="rId8"/>
    <sheet name="FF" sheetId="6" r:id="rId9"/>
    <sheet name="FFA" sheetId="14" r:id="rId10"/>
    <sheet name="FGG" sheetId="7" r:id="rId11"/>
    <sheet name="FKKT" sheetId="15" r:id="rId12"/>
    <sheet name="FMF" sheetId="16" r:id="rId13"/>
    <sheet name="FPP" sheetId="17" r:id="rId14"/>
    <sheet name="FRI" sheetId="18" r:id="rId15"/>
    <sheet name="FS" sheetId="8" r:id="rId16"/>
    <sheet name="FSD" sheetId="9" r:id="rId17"/>
    <sheet name="FŠ" sheetId="26" r:id="rId18"/>
    <sheet name="FU" sheetId="27" r:id="rId19"/>
    <sheet name="MF" sheetId="19" r:id="rId20"/>
    <sheet name="NTF" sheetId="10" r:id="rId21"/>
    <sheet name="PEF" sheetId="20" r:id="rId22"/>
    <sheet name="PF" sheetId="21" r:id="rId23"/>
    <sheet name="TEOF" sheetId="12" r:id="rId24"/>
    <sheet name="VF" sheetId="22" r:id="rId25"/>
    <sheet name="ZF" sheetId="23" r:id="rId26"/>
  </sheets>
  <externalReferences>
    <externalReference r:id="rId27"/>
    <externalReference r:id="rId28"/>
  </externalReferences>
  <definedNames>
    <definedName name="cenik">[1]šolnina!$A$2:$A$7</definedName>
    <definedName name="_xlnm.Print_Area" localSheetId="0">AG!$A$1:$F$18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3" l="1"/>
  <c r="F22" i="16" l="1"/>
  <c r="F14" i="18" l="1"/>
  <c r="F18" i="18"/>
  <c r="F13" i="17" l="1"/>
  <c r="F12" i="17"/>
  <c r="F10" i="17"/>
  <c r="F9" i="17"/>
  <c r="F8" i="17"/>
  <c r="F7" i="17"/>
  <c r="F14" i="27" l="1"/>
  <c r="F13" i="27"/>
  <c r="F11" i="27"/>
  <c r="F10" i="27"/>
  <c r="F9" i="27"/>
  <c r="F8" i="27"/>
  <c r="F7" i="27"/>
  <c r="F14" i="26" l="1"/>
  <c r="F13" i="26"/>
  <c r="F12" i="26"/>
  <c r="F11" i="26"/>
  <c r="F9" i="26"/>
  <c r="F8" i="26"/>
  <c r="F7" i="26"/>
  <c r="F10" i="25" l="1"/>
  <c r="F9" i="25"/>
  <c r="F7" i="25"/>
  <c r="F19" i="24" l="1"/>
  <c r="F18" i="24"/>
  <c r="F17" i="24"/>
  <c r="F16" i="24"/>
  <c r="F15" i="24"/>
  <c r="F14" i="24"/>
  <c r="F13" i="24"/>
  <c r="F12" i="24"/>
  <c r="F10" i="24"/>
  <c r="F9" i="24"/>
  <c r="F8" i="24"/>
  <c r="F7" i="24"/>
  <c r="F19" i="23" l="1"/>
  <c r="F18" i="23"/>
  <c r="F17" i="23"/>
  <c r="F16" i="23"/>
  <c r="F14" i="23"/>
  <c r="F13" i="23"/>
  <c r="F12" i="23"/>
  <c r="F11" i="23"/>
  <c r="F10" i="23"/>
  <c r="F9" i="23"/>
  <c r="F8" i="23"/>
  <c r="F7" i="23"/>
  <c r="F9" i="22" l="1"/>
  <c r="F9" i="21" l="1"/>
  <c r="F7" i="21"/>
  <c r="F28" i="20" l="1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3" i="20"/>
  <c r="F12" i="20"/>
  <c r="F11" i="20"/>
  <c r="F10" i="20"/>
  <c r="F9" i="20"/>
  <c r="F8" i="20"/>
  <c r="F7" i="20"/>
  <c r="F12" i="19" l="1"/>
  <c r="F11" i="19"/>
  <c r="F10" i="19"/>
  <c r="F9" i="19"/>
  <c r="F17" i="18" l="1"/>
  <c r="F16" i="18"/>
  <c r="F15" i="18"/>
  <c r="F13" i="18"/>
  <c r="F11" i="18"/>
  <c r="F10" i="18"/>
  <c r="F9" i="18"/>
  <c r="F8" i="18"/>
  <c r="F7" i="18"/>
  <c r="F21" i="16" l="1"/>
  <c r="F20" i="16"/>
  <c r="F19" i="16"/>
  <c r="F18" i="16"/>
  <c r="F17" i="16"/>
  <c r="F16" i="16"/>
  <c r="F15" i="16"/>
  <c r="F14" i="16"/>
  <c r="F12" i="16"/>
  <c r="F11" i="16"/>
  <c r="F10" i="16"/>
  <c r="F9" i="16"/>
  <c r="F8" i="16"/>
  <c r="F7" i="16"/>
  <c r="F17" i="15" l="1"/>
  <c r="F16" i="15"/>
  <c r="F15" i="15"/>
  <c r="F14" i="15"/>
  <c r="F13" i="15"/>
  <c r="F11" i="15"/>
  <c r="F10" i="15"/>
  <c r="F9" i="15"/>
  <c r="F8" i="15"/>
  <c r="F7" i="15"/>
  <c r="F12" i="14" l="1"/>
  <c r="F11" i="14"/>
  <c r="F10" i="14"/>
  <c r="F8" i="14"/>
  <c r="F7" i="14"/>
  <c r="F14" i="13" l="1"/>
  <c r="F12" i="13"/>
  <c r="F10" i="13"/>
  <c r="F9" i="13"/>
  <c r="F8" i="13"/>
  <c r="F7" i="13"/>
  <c r="F14" i="12" l="1"/>
  <c r="F13" i="12"/>
  <c r="F12" i="12"/>
  <c r="F11" i="12"/>
  <c r="F9" i="12"/>
  <c r="F8" i="12"/>
  <c r="F7" i="12"/>
  <c r="F23" i="10" l="1"/>
  <c r="F22" i="10"/>
  <c r="F21" i="10"/>
  <c r="F20" i="10"/>
  <c r="F19" i="10"/>
  <c r="F18" i="10"/>
  <c r="F16" i="10"/>
  <c r="F15" i="10"/>
  <c r="F14" i="10"/>
  <c r="F13" i="10"/>
  <c r="F12" i="10"/>
  <c r="F11" i="10"/>
  <c r="F10" i="10"/>
  <c r="F9" i="10"/>
  <c r="F8" i="10"/>
  <c r="F7" i="10"/>
  <c r="F13" i="9" l="1"/>
  <c r="F12" i="9"/>
  <c r="F11" i="9"/>
  <c r="F10" i="9"/>
  <c r="F9" i="9"/>
  <c r="F7" i="9"/>
  <c r="F11" i="8" l="1"/>
  <c r="F10" i="8"/>
  <c r="F8" i="8"/>
  <c r="F7" i="8"/>
  <c r="F17" i="7" l="1"/>
  <c r="F16" i="7"/>
  <c r="F15" i="7"/>
  <c r="F14" i="7"/>
  <c r="F13" i="7"/>
  <c r="F11" i="7"/>
  <c r="F10" i="7"/>
  <c r="F9" i="7"/>
  <c r="F8" i="7"/>
  <c r="F7" i="7"/>
  <c r="F132" i="6" l="1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44" i="5" l="1"/>
  <c r="F43" i="5"/>
  <c r="F42" i="5"/>
  <c r="F41" i="5"/>
  <c r="F40" i="5"/>
  <c r="F39" i="5"/>
  <c r="F38" i="5"/>
  <c r="F37" i="5"/>
  <c r="F36" i="5"/>
  <c r="F35" i="5"/>
  <c r="F34" i="5"/>
  <c r="F33" i="5"/>
  <c r="F32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29" i="4" l="1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8" i="4"/>
  <c r="F7" i="4"/>
  <c r="F35" i="3" l="1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17" i="2" l="1"/>
  <c r="F16" i="2"/>
  <c r="F15" i="2"/>
  <c r="F14" i="2"/>
  <c r="F13" i="2"/>
  <c r="F11" i="2"/>
  <c r="F10" i="2"/>
  <c r="F9" i="2"/>
  <c r="F8" i="2"/>
  <c r="F7" i="2"/>
  <c r="F13" i="1" l="1"/>
  <c r="F12" i="1"/>
  <c r="F11" i="1"/>
  <c r="F10" i="1"/>
  <c r="F8" i="1"/>
  <c r="F7" i="1"/>
</calcChain>
</file>

<file path=xl/comments1.xml><?xml version="1.0" encoding="utf-8"?>
<comments xmlns="http://schemas.openxmlformats.org/spreadsheetml/2006/main">
  <authors>
    <author>Smerdelj, Nataša</author>
  </authors>
  <commentList>
    <comment ref="C7" authorId="0" shapeId="0">
      <text>
        <r>
          <rPr>
            <b/>
            <sz val="12"/>
            <color indexed="81"/>
            <rFont val="Segoe UI"/>
            <family val="2"/>
            <charset val="238"/>
          </rPr>
          <t>Smerdelj, Nataša:</t>
        </r>
        <r>
          <rPr>
            <sz val="12"/>
            <color indexed="81"/>
            <rFont val="Segoe UI"/>
            <family val="2"/>
            <charset val="238"/>
          </rPr>
          <t xml:space="preserve">
</t>
        </r>
        <r>
          <rPr>
            <sz val="14"/>
            <color indexed="81"/>
            <rFont val="Segoe UI"/>
            <family val="2"/>
            <charset val="238"/>
          </rPr>
          <t xml:space="preserve">V tabeli je pri študijskem programu Uprava naveden samo e-študij na daljavo, poleg tega se vrstica ponovi. </t>
        </r>
      </text>
    </comment>
  </commentList>
</comments>
</file>

<file path=xl/comments2.xml><?xml version="1.0" encoding="utf-8"?>
<comments xmlns="http://schemas.openxmlformats.org/spreadsheetml/2006/main">
  <authors>
    <author>Smerdelj, Nataša</author>
  </authors>
  <commentList>
    <comment ref="B11" authorId="0" shapeId="0">
      <text>
        <r>
          <rPr>
            <b/>
            <sz val="9"/>
            <color indexed="81"/>
            <rFont val="Segoe UI"/>
            <family val="2"/>
            <charset val="238"/>
          </rPr>
          <t>Smerdelj, Nataša: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  <r>
          <rPr>
            <sz val="14"/>
            <color indexed="81"/>
            <rFont val="Segoe UI"/>
            <family val="2"/>
            <charset val="238"/>
          </rPr>
          <t>Še vedno je akreditiran študijski program Gospodarsko geoinžinerstvo, zadnjič razpisan 2013/2014, akreditacijo ima podaljšano za 3 leta (odločbo prejeli 4. 11. 2016).</t>
        </r>
      </text>
    </comment>
  </commentList>
</comments>
</file>

<file path=xl/comments3.xml><?xml version="1.0" encoding="utf-8"?>
<comments xmlns="http://schemas.openxmlformats.org/spreadsheetml/2006/main">
  <authors>
    <author>Smerdelj, Nataša</author>
  </authors>
  <commentList>
    <comment ref="C9" authorId="0" shapeId="0">
      <text>
        <r>
          <rPr>
            <b/>
            <sz val="9"/>
            <color indexed="81"/>
            <rFont val="Segoe UI"/>
            <family val="2"/>
            <charset val="238"/>
          </rPr>
          <t>Smerdelj, Nataša: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  <r>
          <rPr>
            <sz val="14"/>
            <color indexed="81"/>
            <rFont val="Segoe UI"/>
            <family val="2"/>
            <charset val="238"/>
          </rPr>
          <t>Teološke študije (dvopred.) - skupni: TEOF+FF in FNM UM (program ne gre v podaljšanje akreditacije - obvestilo UL TEOF, dec. 2014). Zakaj ga razpisujejo?</t>
        </r>
      </text>
    </comment>
  </commentList>
</comments>
</file>

<file path=xl/sharedStrings.xml><?xml version="1.0" encoding="utf-8"?>
<sst xmlns="http://schemas.openxmlformats.org/spreadsheetml/2006/main" count="1086" uniqueCount="639">
  <si>
    <t>CENIK ŠOLNIN in PRISPEVKOV za 1. in 2. stopnjo študija 
v študijskem letu  2018 / 2019</t>
  </si>
  <si>
    <t>ČLANICA</t>
  </si>
  <si>
    <t>ŠTUDIJSKI PROGRAMI</t>
  </si>
  <si>
    <t>ŠTEVILO LETNIKOV</t>
  </si>
  <si>
    <t>ŠOLNINA NA LETNIK</t>
  </si>
  <si>
    <t>ŠOLNINA ZA CELOTEN ŠTUDIJSKI PROGRAM</t>
  </si>
  <si>
    <t>AG</t>
  </si>
  <si>
    <t>ŠTUDIJSKI PROGRAMI 1. STOPNJE</t>
  </si>
  <si>
    <t>UN</t>
  </si>
  <si>
    <t>Glasbena umetnost</t>
  </si>
  <si>
    <t>Glasbena pedagogika</t>
  </si>
  <si>
    <t>ŠTUDIJSKI PROGRAMI 2. STOPNJE</t>
  </si>
  <si>
    <t>Glasbeno-teoretska pedagogika</t>
  </si>
  <si>
    <t>ŠTUDIJSKI PROGRAMI ZA IZPOPOLNJEVANJE</t>
  </si>
  <si>
    <t>Prispevek za študentski svet</t>
  </si>
  <si>
    <t>ALUO</t>
  </si>
  <si>
    <t>Konserviranje in restavriranje likovnih del</t>
  </si>
  <si>
    <t>Oblikovanje vizualnih komunikacij</t>
  </si>
  <si>
    <t>Slikarstvo</t>
  </si>
  <si>
    <t>Kiparstvo</t>
  </si>
  <si>
    <t>Industrijsko in unikatno oblikovanje</t>
  </si>
  <si>
    <t>ocenjena vrednost</t>
  </si>
  <si>
    <t>3 ure individualnih konzultacij pri opravljanju diferencialnega izpita na 1. st. študija</t>
  </si>
  <si>
    <t>Individualna ura konzultacij s študenti brez statusa</t>
  </si>
  <si>
    <t>Prispevek za dejavnost ŠS ALUO</t>
  </si>
  <si>
    <t>BF</t>
  </si>
  <si>
    <t>VS</t>
  </si>
  <si>
    <t xml:space="preserve">Kmetijstvo - agronomija in hortikultura  </t>
  </si>
  <si>
    <t>Kmetijstvo - živinoreja</t>
  </si>
  <si>
    <t>Gozdarstvo</t>
  </si>
  <si>
    <t>Lesarsko inženirstvo</t>
  </si>
  <si>
    <t>Kmetijstvo - agronomija</t>
  </si>
  <si>
    <t>Kmetijstvo - zootehnika</t>
  </si>
  <si>
    <t>Gozdarstvo in obnovljivi gozdni viri</t>
  </si>
  <si>
    <t>Lesarstvo</t>
  </si>
  <si>
    <t>Biologija</t>
  </si>
  <si>
    <t>Mikrobiologija</t>
  </si>
  <si>
    <t>Krajinska arhitektura</t>
  </si>
  <si>
    <t>Biotehnologija</t>
  </si>
  <si>
    <t>Živilstvo in prehrana</t>
  </si>
  <si>
    <t>Agronomija</t>
  </si>
  <si>
    <t>Biološko izobraževanje (pedagoški)</t>
  </si>
  <si>
    <t>Ekologija in biodiverziteta</t>
  </si>
  <si>
    <t>Ekonomika naravnih virov</t>
  </si>
  <si>
    <t>Gozdarstvo in upravljanje gozdnih ekosistemov</t>
  </si>
  <si>
    <t>Hortikultura</t>
  </si>
  <si>
    <t xml:space="preserve">Lesarstvo </t>
  </si>
  <si>
    <t>Molekulska in funkcionalna biologija</t>
  </si>
  <si>
    <t>Prehrana</t>
  </si>
  <si>
    <t>Znanost o živalih</t>
  </si>
  <si>
    <t>Živilstvo</t>
  </si>
  <si>
    <t>Terenske vaje in ekskurzije pri visokošolskem strokovnem programu:</t>
  </si>
  <si>
    <t>1. letnik Kmetijstvo - aronomija in hortikultura</t>
  </si>
  <si>
    <t>2. letnik Kmetijstvo - aronomija in hortikultura</t>
  </si>
  <si>
    <t>3. letnik Kmetijstvo - aronomija in hortikultura</t>
  </si>
  <si>
    <t>1. letnik Gozdarstvo</t>
  </si>
  <si>
    <t>2. letnik Gozdarstvo</t>
  </si>
  <si>
    <t>3. letnik Gozdarstvo</t>
  </si>
  <si>
    <t>1. letnik Lesarsko inženirstvo</t>
  </si>
  <si>
    <t>2. letnik Lesarsko inženirstvo</t>
  </si>
  <si>
    <t>3. letnik Lesarsko inženirstvo</t>
  </si>
  <si>
    <t>Zootehnika</t>
  </si>
  <si>
    <t>1. letnik - Kmetijstvo - živinoreja</t>
  </si>
  <si>
    <t>2. letnik - Kmetijstvo - živinoreja</t>
  </si>
  <si>
    <t>3. letnik - Kmetijstvo - živinoreja</t>
  </si>
  <si>
    <t>Terenske vaje in ekskurzije pri univerzitetnem študijskem programu:</t>
  </si>
  <si>
    <t>1. letnik Kmetijstvo - agronomija</t>
  </si>
  <si>
    <t>2. letnik Kmetijstvo - agronomija</t>
  </si>
  <si>
    <t>3. letnik Kmetijstvo - agronomija</t>
  </si>
  <si>
    <t>1. letnik Biologija</t>
  </si>
  <si>
    <t>2. letnik Biologija</t>
  </si>
  <si>
    <t>3. letnik Biologija</t>
  </si>
  <si>
    <t>1. letnik dvopredmetni učitelj Biologija (izvajamo za PeF)</t>
  </si>
  <si>
    <t>2. letnik dvopredmetni učitelj Biologija (izvajamo za PeF)</t>
  </si>
  <si>
    <t>3. letnik dvopredmetni učitelj Biologija (izvajamo za PeF)</t>
  </si>
  <si>
    <t>4. letnik dvopredmetni učitelj Biologija (izvajamo za PeF)</t>
  </si>
  <si>
    <t>1. letnik</t>
  </si>
  <si>
    <t xml:space="preserve">2. letnik </t>
  </si>
  <si>
    <t>3. letnik</t>
  </si>
  <si>
    <t>1. letnik Gozdarstvo in obnovljivi gozdni viri</t>
  </si>
  <si>
    <t>2. letnik Gozdarstvo in obnovljivi gozdni viri</t>
  </si>
  <si>
    <t>3. letnik Gozdarstvo in obnovljivi gozdni viri</t>
  </si>
  <si>
    <t>1. letnik Krajinska arhitektura</t>
  </si>
  <si>
    <t>2. letnik Krajinska arhitektura</t>
  </si>
  <si>
    <t>3. letnik Krajinska arhitektura</t>
  </si>
  <si>
    <t>1. letnik Lesarstvo</t>
  </si>
  <si>
    <t>2. letnik Lesarstvo</t>
  </si>
  <si>
    <t>3. letnik Lesarstvo</t>
  </si>
  <si>
    <t>1. letnik Mikrobiologija</t>
  </si>
  <si>
    <t>2. letnik Mikrobiologija</t>
  </si>
  <si>
    <t>3. letnik Mikrobiologija</t>
  </si>
  <si>
    <t>1. letnik Kmetijstvo - zootehnika</t>
  </si>
  <si>
    <t>2. letnik Kmetijstvo - zootehnika</t>
  </si>
  <si>
    <t>3. letnik Kmetijstvo - zootehnika</t>
  </si>
  <si>
    <t>1. letnik - Živilstvo in prehrana</t>
  </si>
  <si>
    <t>2. letnik - Živilstvo in prehrana</t>
  </si>
  <si>
    <t>3. letnik - Živilstvo in prehrana</t>
  </si>
  <si>
    <t>Terenske vaje in ekskurzije pri magistrskem študijskem programu 2. stopnje:</t>
  </si>
  <si>
    <t>1. letnik MSc agronomija</t>
  </si>
  <si>
    <t>2. letnik MSc agronomija</t>
  </si>
  <si>
    <t>1. letnik MSc hortikultura</t>
  </si>
  <si>
    <t>2. letnik MSc hortikultura</t>
  </si>
  <si>
    <t>1. letnik Ekologija in Biodiverziteta</t>
  </si>
  <si>
    <t>2. letnik Ekologija in Biodiverziteta</t>
  </si>
  <si>
    <t>1. letnik Molekulska in funkcionlna biologija</t>
  </si>
  <si>
    <t>2. letnik Molekulska in funkcionlna biologija</t>
  </si>
  <si>
    <t>1. letnik Biološko izobraževanje</t>
  </si>
  <si>
    <t>2. letnik Biološko izobraževanje</t>
  </si>
  <si>
    <t>1. letnik MSc Biotehnologija</t>
  </si>
  <si>
    <t>2. letnik MSc Biotehnologija</t>
  </si>
  <si>
    <t>1. letnik MSc Gozdarstvo in upravljanje gozdnih ekosistemov</t>
  </si>
  <si>
    <t>2. letnik MSc Gozdarstvo in upravljanje gozdnih ekosistemov</t>
  </si>
  <si>
    <t>1. letnik MSc Krajinska arhitektura</t>
  </si>
  <si>
    <t>2. letnik MSc Krajinska arhitektura</t>
  </si>
  <si>
    <t>1. letnik MSc Lesarstvo</t>
  </si>
  <si>
    <t>2. letnik MSc Lesarstvo</t>
  </si>
  <si>
    <t>1. letnik MSc Mikrobiologija (me-sa)</t>
  </si>
  <si>
    <t>2. letnik MSc Mikrobiologija (me-sa)</t>
  </si>
  <si>
    <t>1. letnik MSc Znanost o živalih</t>
  </si>
  <si>
    <t>2. letnik MSc Znanost o živalih</t>
  </si>
  <si>
    <t>1. letnik MSc Prehrana</t>
  </si>
  <si>
    <t>2. letnik MSc Prehrana</t>
  </si>
  <si>
    <t>1. letnik MSc Živilstvo</t>
  </si>
  <si>
    <t>2. letnik MSc Živilstvo</t>
  </si>
  <si>
    <t>Nadstandardne storitve pri izbirnih predmetih</t>
  </si>
  <si>
    <t>Jahanje</t>
  </si>
  <si>
    <t>Jahanje v okviru predmeta Športna vzgoja</t>
  </si>
  <si>
    <t>2. in 3. letnik</t>
  </si>
  <si>
    <t>EF</t>
  </si>
  <si>
    <t xml:space="preserve">Visoka poslovna šola </t>
  </si>
  <si>
    <t>Univerzitetna poslovna in ekonomska šola</t>
  </si>
  <si>
    <t>Bančni in finančni management</t>
  </si>
  <si>
    <t>Denar in finance</t>
  </si>
  <si>
    <t>Ekonomija</t>
  </si>
  <si>
    <t>Javni sektor in ekonomika okolja</t>
  </si>
  <si>
    <t>Kvantitativne finance in aktuarstvo</t>
  </si>
  <si>
    <t>Management</t>
  </si>
  <si>
    <t>Management in ekonomika v zdravstvenem varstvu</t>
  </si>
  <si>
    <t>Mednarodno poslovanje</t>
  </si>
  <si>
    <t>Podjetništvo</t>
  </si>
  <si>
    <t>Poslovna informatika</t>
  </si>
  <si>
    <t>Poslovna logistika</t>
  </si>
  <si>
    <t>Poslovodenje in organizacija</t>
  </si>
  <si>
    <t>Poslovodenje in organizacija (nadstandardna izvedba)</t>
  </si>
  <si>
    <t>Računovodstvo in revizija</t>
  </si>
  <si>
    <t>Trženje</t>
  </si>
  <si>
    <t xml:space="preserve">Turistični management - skupni študijski program </t>
  </si>
  <si>
    <t>Turizem</t>
  </si>
  <si>
    <t xml:space="preserve">      Konzorcijska izvedba programov (do navedenega zneska)</t>
  </si>
  <si>
    <t>Prispevek za dejavnost ŠSEF</t>
  </si>
  <si>
    <t>Nadstandardna izvedba 1. st. programov (program se vzporedno izvaja v angleškem jeziku)</t>
  </si>
  <si>
    <t>Nadstandardna izvedba 2. st. programov (program se vzporedno izvaja v angleškem jeziku)</t>
  </si>
  <si>
    <t>Sklad za sodeovanje z gospodarstvom</t>
  </si>
  <si>
    <t>Tehnični pregled zaključnega dela: ponovni (drugi) pregled</t>
  </si>
  <si>
    <t>Tehnični pregled zaključnega dela: tretji, četrti in vsi nadaljnji pregledi</t>
  </si>
  <si>
    <t>FDV</t>
  </si>
  <si>
    <t>Družboslovna informatika</t>
  </si>
  <si>
    <t>Sociologija - upravljanje organizacij, človeških virov in znanja</t>
  </si>
  <si>
    <t>Analitska sociologija</t>
  </si>
  <si>
    <t>Komunikologija - Medijske in komunikacijske študije</t>
  </si>
  <si>
    <t>Komunikologija - Tržno komuniciranje in odnosi z javnostmi</t>
  </si>
  <si>
    <t>Novinarstvo</t>
  </si>
  <si>
    <t>Mednarodni odnosi</t>
  </si>
  <si>
    <t xml:space="preserve">Politologija - obramboslovje </t>
  </si>
  <si>
    <t>Politologija - študije politike in države -  predvidena izvedba v angleškem jeziku</t>
  </si>
  <si>
    <t>Kulturologija</t>
  </si>
  <si>
    <t>Kulturologija - Študije kultur in ustvarjalnosti</t>
  </si>
  <si>
    <t>Obramboslovje</t>
  </si>
  <si>
    <t>Politologija - Javne politike in uprava</t>
  </si>
  <si>
    <t>Politologija - Študije politike in države</t>
  </si>
  <si>
    <t>Sociologija</t>
  </si>
  <si>
    <t>Sociologija - Kadrovski menedžment</t>
  </si>
  <si>
    <t>Evropske študije</t>
  </si>
  <si>
    <t>Komunikologija</t>
  </si>
  <si>
    <t>Kulturologija-kulturne in religijske študije</t>
  </si>
  <si>
    <t>Novinarske študije</t>
  </si>
  <si>
    <t xml:space="preserve">Politologija - analiza politik in javna uprava </t>
  </si>
  <si>
    <t>Politologija - politična teorija</t>
  </si>
  <si>
    <t xml:space="preserve">Sociologija - upravljanje organizacij, človeških virov in znanja  </t>
  </si>
  <si>
    <t>Strateško tržno komuniciranje</t>
  </si>
  <si>
    <t>Program za izpopolnjevanje iz družboslovnega znanja</t>
  </si>
  <si>
    <t>SMS sporočila (obveščanje študentov z sms obvestili)</t>
  </si>
  <si>
    <t>prispevek za brezpapirno poslovanje fakultete s študenti</t>
  </si>
  <si>
    <t>dostop do portala e-študijskih gradiv in podpore študentom</t>
  </si>
  <si>
    <t>FF</t>
  </si>
  <si>
    <t>Bibliotekarstvo in informatika</t>
  </si>
  <si>
    <t xml:space="preserve">Medjezikovno posredovanje </t>
  </si>
  <si>
    <t>Umetnostna zgodovina</t>
  </si>
  <si>
    <t>Etnologija in kulturna antropologija</t>
  </si>
  <si>
    <t>Sociologija kulture</t>
  </si>
  <si>
    <t>Anglistika</t>
  </si>
  <si>
    <t>Germanistika</t>
  </si>
  <si>
    <t>Primerjalna književnost in literarna teorija</t>
  </si>
  <si>
    <t>Geografija</t>
  </si>
  <si>
    <t>Slovenistika</t>
  </si>
  <si>
    <t>Psihologija</t>
  </si>
  <si>
    <t>Arheologija</t>
  </si>
  <si>
    <t>Zgodovina</t>
  </si>
  <si>
    <t>Pedagogika in andragogika</t>
  </si>
  <si>
    <t>Francistika z romanistiko</t>
  </si>
  <si>
    <t>Antični in humanistični študiji</t>
  </si>
  <si>
    <t>Muzikologija</t>
  </si>
  <si>
    <t>Sinologija</t>
  </si>
  <si>
    <t>Japonologija</t>
  </si>
  <si>
    <t>Filozofija</t>
  </si>
  <si>
    <t>Zahodnoslovanski študiji</t>
  </si>
  <si>
    <t>Andragogika – pedagoški</t>
  </si>
  <si>
    <t>Andragogika – dvopredmetni, pedagoški</t>
  </si>
  <si>
    <t>Anglistika - pedagoški</t>
  </si>
  <si>
    <t>Anglistika - dvopredmetni, pedagoški</t>
  </si>
  <si>
    <t xml:space="preserve">Antični in humanistični študiji </t>
  </si>
  <si>
    <t xml:space="preserve">Arheologija </t>
  </si>
  <si>
    <t>Bibliotekarstvo, informacijski in založniški študiji</t>
  </si>
  <si>
    <t>Filozofija kulture - dvopredmetni</t>
  </si>
  <si>
    <t>Francistične in romanistične študije</t>
  </si>
  <si>
    <t>Francoščina - dvopredmetni pedagoški</t>
  </si>
  <si>
    <t>Geografija - dvopredmetni, pedagoški</t>
  </si>
  <si>
    <t>Grški jezik književnost in kultura – dvopredmetni, pedagoški</t>
  </si>
  <si>
    <t xml:space="preserve">Hispanistika </t>
  </si>
  <si>
    <t>Italijanščina - dvopredmetni, pedagoški</t>
  </si>
  <si>
    <t>KREOL - Kulturna raznololikost in transnacionalni procesi - skupni študijski program</t>
  </si>
  <si>
    <t>Latinski jezik, književnost in kultura – dvopredmetni, pedagoški</t>
  </si>
  <si>
    <t>Nemščina - pedagoški</t>
  </si>
  <si>
    <t>Nemščina - dvopredmetni, pedagoški</t>
  </si>
  <si>
    <t>Pedagogika – pedagoški</t>
  </si>
  <si>
    <t>Pedagogika – dvopredmetni, pedagoški</t>
  </si>
  <si>
    <t>Polonistika - dvopredmetni pedagoški</t>
  </si>
  <si>
    <t>Prevajanje</t>
  </si>
  <si>
    <t>Prevajanje (slovenščina- angleščina-francoščina) - skupni   študijski program</t>
  </si>
  <si>
    <t>Prevajanje (slovenščina- angleščina-nemščina) - skupni študijski program</t>
  </si>
  <si>
    <t>Primerjalna književnost in literarna teorija -  dvopredmetni, pedagoški</t>
  </si>
  <si>
    <t>Rusistika - dvopredmetni pedagoški</t>
  </si>
  <si>
    <t>Slovakistika - dvopredmetni pedagoški</t>
  </si>
  <si>
    <t>Slovenistika - pedagoški</t>
  </si>
  <si>
    <t>Slovenistika - dvopredmetni, pedagoški</t>
  </si>
  <si>
    <t>Sociologija - dvopredmetni, pedagoški</t>
  </si>
  <si>
    <t>Splošno jezikoslovje</t>
  </si>
  <si>
    <t>Srednjeevropske študije - skupni študijski program</t>
  </si>
  <si>
    <t>Španščina - dvopredmetni, pedagoški</t>
  </si>
  <si>
    <t>Tolmačenje</t>
  </si>
  <si>
    <t xml:space="preserve">Umetnostna zgodovina </t>
  </si>
  <si>
    <t>Umetnostna zgodovina - dvopredmetni</t>
  </si>
  <si>
    <t xml:space="preserve">Umetnostna zgodovina - dvopredmetni pedagoški </t>
  </si>
  <si>
    <t>Založniški študij</t>
  </si>
  <si>
    <t>Zgodovina - pedagoški</t>
  </si>
  <si>
    <t>Zgodovina - dvopredmetni, pedagoški</t>
  </si>
  <si>
    <t>Zgodovina jugovzhodne Evrope - skupni študijski program</t>
  </si>
  <si>
    <t>Pedagoško-andragoška izobrazba za strokovne delavce v OŠ in SŠ*</t>
  </si>
  <si>
    <t>Izobraževanje mentorjev za praktično usposabljanje v delovnih organizacijah**</t>
  </si>
  <si>
    <t>Osnove visokošolske didaktike*</t>
  </si>
  <si>
    <t>Program za pridobitev pedagoško-andragoške izobrazbe za predavatelje višjih strokovnih šol*</t>
  </si>
  <si>
    <t>Terenske vaje - geografija in ekskurzije (do navedene višine) - se zaračuna pred izvedbo</t>
  </si>
  <si>
    <t xml:space="preserve">Terenske vaje za programe umetnostne zgodovine - se zaračuna naslednjim skupinam: 
- Prva stopnja, enopredmetna umetnostna zgodovina: 1. in 2. letnik; redni, izredni; prvič in po merilih za prehode;
- Prva stopnja, dvodisciplinarna umetnostna zgodovina: 2. letnik, redni, izredni; prvič in po merilih za prehode;
- Prva stopnja: vsi študenti, ki so terenske vaje pri prevedbi obveznosti iz starega v novi program dobili kot dodatno obveznost; pavzerji, redni, izredni; prvič in po merilih za prehode;
- Druga stopnja, enopredmetna umetnostna zgodovina: 1. in 2. letnik; redni, izredni, prvič in po merilih za prehode in
- Druga stopnja: študenti dvodisciplinarnega programa, ki terenske vaje izberejo kot izbirni predmet; redni, izredni; prvič, po merilih za prehode
</t>
  </si>
  <si>
    <t>Terenske vaje za študente prvostopenjskega študijskega programa Etnologija in kulturna antropologija ter drugostopenjskega študijskega programa Kreol (do navedene višine) - se zaračunava pred izvedbo</t>
  </si>
  <si>
    <t>Prispevek za športne programe (do navedene višine, enotna cena za vse programe)</t>
  </si>
  <si>
    <t>Prispevek za slavnostno podelitev diplom (plačiljivo le ob prvem vpisu v zadnji letnik 1. in 2. stopnje bolonjskih programov).</t>
  </si>
  <si>
    <t>Prejemanje sporočil po SMS - opcija (plačiljivo pri vpisu v novo študijsko leto</t>
  </si>
  <si>
    <t xml:space="preserve">Prispevek za študentski svet </t>
  </si>
  <si>
    <t>Prispevek za tutorstvo (2)</t>
  </si>
  <si>
    <t xml:space="preserve">Opomba: *V primeru sofinanciranja izvedbe posameznega programa </t>
  </si>
  <si>
    <t xml:space="preserve">(npr. s strani ministrstva) se višina šolnine ustrezno zniža. </t>
  </si>
  <si>
    <t>** Program še ni vpisan v Razvid visokošolskih zavodov</t>
  </si>
  <si>
    <t>FGG</t>
  </si>
  <si>
    <t>Tehnično upravljanje nepremičnin</t>
  </si>
  <si>
    <t>Operativno gradbeništvo</t>
  </si>
  <si>
    <t>Gradbeništvo</t>
  </si>
  <si>
    <t>Geodezija in geoinformatika</t>
  </si>
  <si>
    <t xml:space="preserve">Vodarstvo in okoljsko inženirstvo
 </t>
  </si>
  <si>
    <t>Stavbarstvo</t>
  </si>
  <si>
    <t>Vodarstvo in okoljsko inženirstvo</t>
  </si>
  <si>
    <t>Prostorsko načrtovanje</t>
  </si>
  <si>
    <t>Prispevek za slavnostno podelitev diplom (plačiljivo ob prijavi zagovora zaključnega dela)</t>
  </si>
  <si>
    <t>Prispevek za kritje stroškov odpovedi mednarodne izmenjave iz neupravičenih razlogov (stroški postopka priprave dokumentacije)</t>
  </si>
  <si>
    <t>FS</t>
  </si>
  <si>
    <t xml:space="preserve">Strojništvo - Projektno aplikativni program </t>
  </si>
  <si>
    <t xml:space="preserve">Strojništvo - Razvojno raziskovalni program </t>
  </si>
  <si>
    <t>Strojništvo - razvojno raziskovalni program</t>
  </si>
  <si>
    <t>Tribologija površin in kontaktov (TRIBOS) - skupni študijski program</t>
  </si>
  <si>
    <t>Povečana vpisnina za celoletno posredovanje sporočil študentu</t>
  </si>
  <si>
    <t>FSD</t>
  </si>
  <si>
    <t>Socialno delo</t>
  </si>
  <si>
    <t>Duševno zdravje v skupnosti</t>
  </si>
  <si>
    <t>Socialno delo s starimi ljudmi</t>
  </si>
  <si>
    <t>Socialno delo z družino</t>
  </si>
  <si>
    <t>Socialno vključevanje in pravičnost na področju hendikepa, etničnosti in spola</t>
  </si>
  <si>
    <t>Usposabljanje za supervizorje/supervizorke v socialnem varstvu</t>
  </si>
  <si>
    <t>Prispevek za Študentski svet FSD</t>
  </si>
  <si>
    <t>NTF</t>
  </si>
  <si>
    <t>Tekstilno in oblačilno inženirstvo</t>
  </si>
  <si>
    <t>Grafična in medijska tehnika</t>
  </si>
  <si>
    <t>Metalurške tehnologije</t>
  </si>
  <si>
    <t>Geotehnologija in rudarstvo</t>
  </si>
  <si>
    <t>Načrtovanje tekstilij in oblačil</t>
  </si>
  <si>
    <t>Grafične in interaktivne komunikacjie</t>
  </si>
  <si>
    <t>Oblikovanje tekstilij in oblačil</t>
  </si>
  <si>
    <t>Geologija</t>
  </si>
  <si>
    <t>Geotehnologija in okolje</t>
  </si>
  <si>
    <t>Inženirstvo materialov</t>
  </si>
  <si>
    <t xml:space="preserve">Geotehnologija  </t>
  </si>
  <si>
    <t>Grafične in interaktivne komunikacije</t>
  </si>
  <si>
    <t>Metalurgija in materiali</t>
  </si>
  <si>
    <t>Načrtovanj tekstilij in oblačil</t>
  </si>
  <si>
    <t>Prispevek k ceni avtobusnih prevozov na terenske vaje OG</t>
  </si>
  <si>
    <t>1. letnik 1. stopnje</t>
  </si>
  <si>
    <t>2. letnik 1. stopnje</t>
  </si>
  <si>
    <t>3. letnik 1. stopnje</t>
  </si>
  <si>
    <t>1. letnik 2. stopnje</t>
  </si>
  <si>
    <t>Prispevek k ceni avtobusnih prevozov na terenske vaje OG (samo za AG+RGP)</t>
  </si>
  <si>
    <t>2. letnik 2. stopnje</t>
  </si>
  <si>
    <t>Prispevek k ceni avtobusnih prevozov na terenske vaje OMM</t>
  </si>
  <si>
    <t>2. letnik 1. stopnja</t>
  </si>
  <si>
    <t>1. letnik 2. stopnja</t>
  </si>
  <si>
    <t>2. letnik 2. stopnja</t>
  </si>
  <si>
    <t>Prispevek za slavnostno podelitev diplom (plačljivo le ob prvem vpisu v zadnji letnik)</t>
  </si>
  <si>
    <t>vsi redni študenti</t>
  </si>
  <si>
    <t>Prejemanje SMS sporočil (opcija- plačljivo ob vpisu)</t>
  </si>
  <si>
    <t>Prispevek za 2-dnevno ekskurzijo ŠS NTF</t>
  </si>
  <si>
    <t>udeleženci</t>
  </si>
  <si>
    <t>Prispevek za 3-dnevno ekskurzijo ŠS NTF</t>
  </si>
  <si>
    <t>Prispevek k materialu za vaje OTO, OTOM - OTGO</t>
  </si>
  <si>
    <t>Prispevek za izvedbo modne revije ter ostalih dogodkov OTO, OTOM - OTGO</t>
  </si>
  <si>
    <t>TEOF</t>
  </si>
  <si>
    <t>Teološki in religijski študiji</t>
  </si>
  <si>
    <t>Teološki študiji (skupni z UM in dvodisciplinarni z UL FF)</t>
  </si>
  <si>
    <t>Teološke študije (skupni dvopredmetni štud. program UL TEOF + UM)</t>
  </si>
  <si>
    <t>Enoviti magistrski študijski program Teologija</t>
  </si>
  <si>
    <t>Religiologija in etika</t>
  </si>
  <si>
    <t xml:space="preserve">Teologija - dvopredmetni pedagoški </t>
  </si>
  <si>
    <t>1. Pastoralno izpopolnjevanje</t>
  </si>
  <si>
    <t>2. Duhovno izpopolnjevanje</t>
  </si>
  <si>
    <t>3. Zakonska in družinska terapija</t>
  </si>
  <si>
    <t>4. Karitativno delo</t>
  </si>
  <si>
    <t>5. Geštalt pedagogika</t>
  </si>
  <si>
    <t>Prispevek za dejavnost ŠS TEOF</t>
  </si>
  <si>
    <t>FE</t>
  </si>
  <si>
    <t>Multimedijske komunikacije</t>
  </si>
  <si>
    <t>Aplikativna elektrotehnika</t>
  </si>
  <si>
    <t>Elektrotehnika</t>
  </si>
  <si>
    <t>Laboratorijske vaje za osebe brez statusa - cena na uro (velja za kandidata, ki je pridružen skupini)</t>
  </si>
  <si>
    <t>Laboratorijske vaje za osebe brez statusa - cena na uro (velja za kandidata, ki želi individualno izvedbo vaj)</t>
  </si>
  <si>
    <t>Plačilo priprave druge pogodbe za podjetje za praktično usposabljanje*</t>
  </si>
  <si>
    <t>Plačilo priprave tretje ali več pogodb za podjetje za praktično usposabljanje*</t>
  </si>
  <si>
    <t>* plačilo je skladno s potrditvijo ŠS FE in UO FE, v primeru, da se študent kljub podpisu pogodbe med FE in podjetjem na usposabljanje ne zglasi</t>
  </si>
  <si>
    <t>FFA</t>
  </si>
  <si>
    <t>Laboratorijska biomedicina</t>
  </si>
  <si>
    <t>Kozmetologija</t>
  </si>
  <si>
    <t>Enoviti magistrski študijski program Farmacija</t>
  </si>
  <si>
    <t>Industrijska farmacija</t>
  </si>
  <si>
    <t>OSTALA PONUDBA ZA IZPOPOLNJEVANJE</t>
  </si>
  <si>
    <t>Opombe</t>
  </si>
  <si>
    <t xml:space="preserve">Letniki vseh študijskih programov, če jih FFA ne izvede ločeno za kandidate, ki morajo plačati šolnino </t>
  </si>
  <si>
    <t>(60 ECTS)</t>
  </si>
  <si>
    <t>Cena izvedbe predmeta z izpitom za osebe brez statusa in cena izvedbe predmeta za diferencialne izpite za študente, če predmet ni izveden v celoti ločeno za kandidata se zaračuna glede na sorazmerni del manjkajočih obveznosti v ECTS</t>
  </si>
  <si>
    <t>tarifni del cenika 4.2 in 4.3</t>
  </si>
  <si>
    <t>110,00€/ECTS</t>
  </si>
  <si>
    <t>Ne glede na obseg opravljenega dela kandidata v času, ko je imel status študenta se zaključno delo z zagovorom zaračuna skladno z 8. točko tarifnega dela cenika UL</t>
  </si>
  <si>
    <t>tarifni del cenika</t>
  </si>
  <si>
    <t>Vseživljenjsko izobraževanje - deli študijskega programa Laboratorijske biomedicine 2. stopnja</t>
  </si>
  <si>
    <t>1. del</t>
  </si>
  <si>
    <t>Izvedba praktičnega usposabljanja - en semester 5. letnika EMŠF</t>
  </si>
  <si>
    <t>5. letnik (30 ECTS)</t>
  </si>
  <si>
    <t>Strokovna ekskurzija</t>
  </si>
  <si>
    <t>Pošiljanje SMS sporočil o rezultatih izpitov (se zaračuna ob vpisnini, če se študent zanjo odloči)</t>
  </si>
  <si>
    <t>FKKT</t>
  </si>
  <si>
    <t>Kemijska tehnologija</t>
  </si>
  <si>
    <t>Tehniška varnost</t>
  </si>
  <si>
    <t>Kemija</t>
  </si>
  <si>
    <t>Kemijsko inženirstvo</t>
  </si>
  <si>
    <t>Biokemija</t>
  </si>
  <si>
    <t>Kemijsko izobraževanje</t>
  </si>
  <si>
    <t>Strokovna ekskurzija - avtobusni prevoz po km</t>
  </si>
  <si>
    <t>Strokovna ekskurzija - ena nočitev</t>
  </si>
  <si>
    <t xml:space="preserve"> po dejanskih stroških</t>
  </si>
  <si>
    <t>Laboratorijske vaje za osebe brez statusa 1. stopnja študija</t>
  </si>
  <si>
    <t>cena na uro</t>
  </si>
  <si>
    <t>Laboratorijske vaje za osebe brez statusa 2. stopnja študija</t>
  </si>
  <si>
    <t>FMF</t>
  </si>
  <si>
    <t>Praktična matematika</t>
  </si>
  <si>
    <t>Fizikalna merilna tehnika</t>
  </si>
  <si>
    <t>Matematika</t>
  </si>
  <si>
    <t>Finančna matematika</t>
  </si>
  <si>
    <t>Fizika</t>
  </si>
  <si>
    <t>Enoviti magistrski študijski program Pedagoška matematika</t>
  </si>
  <si>
    <t>Jedrska tehnika</t>
  </si>
  <si>
    <t>Medicinska fizika</t>
  </si>
  <si>
    <t>Pedagoška fizika</t>
  </si>
  <si>
    <t>Laborat. vaje za osebe brez statusa za predmete, ki imajo 1 uro vaj - cena za semester</t>
  </si>
  <si>
    <t>Laborat. vaje za osebe brez statusa za predmete, ki imajo 2 uri vaj - cena za semester</t>
  </si>
  <si>
    <t>Laborat. vaje za osebe brez statusa za predmete, ki imajo 3 ure vaj - cena za semester</t>
  </si>
  <si>
    <t>Opravljanje seminarja za osebe brez statusa za seminar, ki traja na podlagi študijskega programa 1 uro/semester</t>
  </si>
  <si>
    <t>Opravljanje seminarja za osebe brez statusa za seminar, ki traja na podlagi študijskega programa 2 uri/semester</t>
  </si>
  <si>
    <t>Letni prispevek za uporabo računalniške učilnice za osebe brez statusa - dovolilnica</t>
  </si>
  <si>
    <t>FPP</t>
  </si>
  <si>
    <t>Navtika</t>
  </si>
  <si>
    <t>Ladijsko strojništvo</t>
  </si>
  <si>
    <t>Prometna tehnologija in transportna logistika</t>
  </si>
  <si>
    <t>Tehnologija prometa in logistika</t>
  </si>
  <si>
    <t>Pomorstvo</t>
  </si>
  <si>
    <t>Promet</t>
  </si>
  <si>
    <t>strokovna ekskurzija</t>
  </si>
  <si>
    <t>izbirni predmet "Jadranje"</t>
  </si>
  <si>
    <t>cena na izvedbo predmeta</t>
  </si>
  <si>
    <t>SMS sporočila* (obveščanje študentov z sms obvestili)</t>
  </si>
  <si>
    <t>Prispevek diplomantov za svečano podelitev diplom**</t>
  </si>
  <si>
    <t>Prispevek za delovanje ŠS</t>
  </si>
  <si>
    <t>FRI</t>
  </si>
  <si>
    <t>Računalništvo in informatika</t>
  </si>
  <si>
    <t xml:space="preserve">Laboratorijske vaje za osebe brez statusa </t>
  </si>
  <si>
    <t>Prispevek za dejavnost ŠS FRI</t>
  </si>
  <si>
    <t>MF</t>
  </si>
  <si>
    <t>Enoviti magistrski študijski program Medicina</t>
  </si>
  <si>
    <t>Enoviti magistrski študijski program Dentalna medicina</t>
  </si>
  <si>
    <t>PEF</t>
  </si>
  <si>
    <t xml:space="preserve">Predšolska vzgoja  </t>
  </si>
  <si>
    <t xml:space="preserve">Likovna pedagogika </t>
  </si>
  <si>
    <t xml:space="preserve">Socialna pedagogika </t>
  </si>
  <si>
    <t xml:space="preserve">Razredni pouk </t>
  </si>
  <si>
    <t xml:space="preserve">Dvopredmetni učitelj </t>
  </si>
  <si>
    <t>Logopedija in surdopedagogika</t>
  </si>
  <si>
    <t xml:space="preserve">Specialna in rehabilitacijska pedagogika </t>
  </si>
  <si>
    <t>Edukacijske politike</t>
  </si>
  <si>
    <t>Inkluzivna pedagogika</t>
  </si>
  <si>
    <t>Muzejska pedagogika</t>
  </si>
  <si>
    <t>Pomoč z umetnostjo</t>
  </si>
  <si>
    <t>Poučevanje - smer Predmetno poučevanje</t>
  </si>
  <si>
    <t xml:space="preserve">                     - smer Poučevanje na razredni stopnji</t>
  </si>
  <si>
    <t xml:space="preserve">                     - smer Likovna pedagogika</t>
  </si>
  <si>
    <t xml:space="preserve">Predšolska vzgoja </t>
  </si>
  <si>
    <t>Socialna pedagogika</t>
  </si>
  <si>
    <t xml:space="preserve">Supervizija, osebno in organizacijsko svetovanje </t>
  </si>
  <si>
    <t>1. Pedagoško andragoško izobraževanje</t>
  </si>
  <si>
    <t>program</t>
  </si>
  <si>
    <t>2. Študijski program za pedagoško izpopolnjevanje iz predšolske vzgoje</t>
  </si>
  <si>
    <t>3. Študijski program za izpopolnjevanje iz zgodnjega poučevanja angleščine</t>
  </si>
  <si>
    <t>4. Izvajanje specialno-pedagoške in socialno-pedagoške pomoči otrokom in mladostnikom s primanjkljaji na posemeznih področjih učenja ter s čustvenimi in vedenjskimi težavami</t>
  </si>
  <si>
    <t>5. Študijski program za izpopolnjevanje iz biologije</t>
  </si>
  <si>
    <t>6. Študijski program za izpopolnjevanje iz fizike</t>
  </si>
  <si>
    <t>7. Študijski program za izpopolnjevanje iz kemije</t>
  </si>
  <si>
    <t>8. Študijski program za izpopolnjevanje iz gospodinjstva</t>
  </si>
  <si>
    <t>9. Študijski program za izpopolnjevanje iz tehnike in tehnologije</t>
  </si>
  <si>
    <t>10. Študijski program za muzejsko - pedagoško izpopolnjevanje</t>
  </si>
  <si>
    <t>11. Specialno - pedagoško izpopolnjevanje za delo z izbrano skupino otrok s posebnimi potrebami</t>
  </si>
  <si>
    <t>Izvedba dodatnega letnika za vpis na drugostopenjski študijski program poučevanje, smer poučevanje na razredni stopnji</t>
  </si>
  <si>
    <t>Konzultacije (do 3 ure) z nastopom</t>
  </si>
  <si>
    <t>Konzultacije (do 3 ure) z diferencialnim izpitom</t>
  </si>
  <si>
    <t>Povečana vpisnina za celoletno posredovanje SMS sporočil študentu - pristop študenta je prostovoljen</t>
  </si>
  <si>
    <t>Organizacija praktičnega usposabljanja</t>
  </si>
  <si>
    <t>do</t>
  </si>
  <si>
    <t>Prispevek za delo  študentskega sveta UL PEF</t>
  </si>
  <si>
    <t>Prispevek za tutorstvo UL PEF</t>
  </si>
  <si>
    <t>Prispevek za terenske vaje v okviru predmeta Teorija športa z didaktiko šortne vzgoje III</t>
  </si>
  <si>
    <t>Prispevek za slavnostno podelitev diplom/magisterijev</t>
  </si>
  <si>
    <t>Nadomestilo za plačilo vaj za osebe brez statusa - 1 ura vaj</t>
  </si>
  <si>
    <t xml:space="preserve">Terenske vaje, strokovne ekskurzije: Razredni pouk 1. letnik </t>
  </si>
  <si>
    <t xml:space="preserve">Terenske vaje, strokovne ekskurzije: Razredni pouk 2. letnik izbirno </t>
  </si>
  <si>
    <t xml:space="preserve">Terenske vaje, strokovne ekskurzije: Razredni pouk 3. letnik </t>
  </si>
  <si>
    <t xml:space="preserve">Terenske vaje, strokovne ekskurzije: Razredni pouk 3. letnik izbirno </t>
  </si>
  <si>
    <t xml:space="preserve">Terenske vaje, strokovne ekskurzije: Razredni pouk 4. letnik izbirno </t>
  </si>
  <si>
    <t xml:space="preserve">Terenske vaje, strokovne ekskurzije: Predšolska vzgoja 2. letnik    </t>
  </si>
  <si>
    <t xml:space="preserve">Terenske vaje, strokovne ekskurzije: Predšolska vzgoja 3. letnik izbirno    </t>
  </si>
  <si>
    <t>Terenske vaje: vezave s fiziko 3. letnik</t>
  </si>
  <si>
    <t>Terenske vaje: vezave s fiziko 4. letnik</t>
  </si>
  <si>
    <t xml:space="preserve">Terenske vaje, strokovne ekskurzije: Socialna pedagogika 1. letnik    </t>
  </si>
  <si>
    <t xml:space="preserve">Terenske vaje, strokovne ekskurzije: Socialna pedagogika 2. letnik    </t>
  </si>
  <si>
    <t xml:space="preserve">Terenske vaje, strokovne ekskurzije: Socialna pedagogika 3. letnik    </t>
  </si>
  <si>
    <t xml:space="preserve">Terenske vaje, strokovne ekskurzije: Socialna pedagogika 4. letnik    </t>
  </si>
  <si>
    <t xml:space="preserve">Terenske vaje, strokovne ekskurzije: vsi študijski programi v okviru izbirnih predmetov    </t>
  </si>
  <si>
    <t>Nadomestilo za obrabnino glasbenih instrumentov - izbirno (študijski program RP, SRP 1.let)</t>
  </si>
  <si>
    <t>PF</t>
  </si>
  <si>
    <t>Pravo</t>
  </si>
  <si>
    <t>Slavnostna podelitev diplom</t>
  </si>
  <si>
    <t>Dvojnik indeksa s prepisom podatkov</t>
  </si>
  <si>
    <t>Storitev pošiljanja SMS sporočil</t>
  </si>
  <si>
    <t>VF</t>
  </si>
  <si>
    <t>Enoviti magistrski študijski program Veterinarstvo</t>
  </si>
  <si>
    <t xml:space="preserve">Bolezni in zdravstveno varstvo ptic, malih sesalcev in plazilcev </t>
  </si>
  <si>
    <t xml:space="preserve">Bujatrika </t>
  </si>
  <si>
    <t xml:space="preserve">Veterinarska medicina malih živali </t>
  </si>
  <si>
    <t xml:space="preserve">Veterinarsko javno zdravstvo in varna hrana </t>
  </si>
  <si>
    <t xml:space="preserve">Zdravstveno varstvo in sistemi reje perutnine </t>
  </si>
  <si>
    <t>Vaje za :</t>
  </si>
  <si>
    <t>5. letnik - Veterinarsko sanitarni nadzor klavnih živali in mesa</t>
  </si>
  <si>
    <t>5. letnik - Bolezni in ZV prežvekovalcev</t>
  </si>
  <si>
    <t>4.letnik - Reprodukcija domačih živali s porodništvom</t>
  </si>
  <si>
    <t>4., 5. in 6. letnik obrabnina oblačil za KMŽ in 5. letnik (klavnica)  IVHKO/EVH</t>
  </si>
  <si>
    <t>Prispevek za ŠS VF</t>
  </si>
  <si>
    <t>6. letnik- prevoz za praktično usposabljanje na klinični praksi za  KRVŽ</t>
  </si>
  <si>
    <t>Povprečje poštine za pošiljanje dokumentacije študenta v tujino</t>
  </si>
  <si>
    <t>plus DDV</t>
  </si>
  <si>
    <t>ZF</t>
  </si>
  <si>
    <t>Radiološka tehnologija</t>
  </si>
  <si>
    <t>Babištvo</t>
  </si>
  <si>
    <t>Delovna terapija</t>
  </si>
  <si>
    <t>Fizioterapija</t>
  </si>
  <si>
    <t>Laboratorijska zobna protetika</t>
  </si>
  <si>
    <t>Zdravstvena nega</t>
  </si>
  <si>
    <t>Ortotika in protetika</t>
  </si>
  <si>
    <t>Sanitarno inženirstvo</t>
  </si>
  <si>
    <t>Terenske vaje - ekskurzija (do navedene višine)</t>
  </si>
  <si>
    <t>Reševanje iz vode - cena na uro</t>
  </si>
  <si>
    <t>Tečaj za neplavalce - cena na uro</t>
  </si>
  <si>
    <t>Prispevek za zaščitne obleke za 1. st. programe</t>
  </si>
  <si>
    <t>- za programe B, DT, RT, OP, LZP, FT</t>
  </si>
  <si>
    <t>- za program ZN</t>
  </si>
  <si>
    <t>- za program SI</t>
  </si>
  <si>
    <t>Odškodnina za izgubljen dozimeter</t>
  </si>
  <si>
    <t>Prispevek študentov za delovanje ŠS in tutorjev</t>
  </si>
  <si>
    <t>Prispevek študentov za material za vaje</t>
  </si>
  <si>
    <t>Prispevek študentov za dvojnik priponke z imenom in priimkom študenta</t>
  </si>
  <si>
    <t>Prispevek študentov za slavnostno podelitev diplom</t>
  </si>
  <si>
    <t>Prispevek študentov za SMS obveščanje in informatiko</t>
  </si>
  <si>
    <t>AGRFT</t>
  </si>
  <si>
    <t>Film in televizija</t>
  </si>
  <si>
    <t>Dramska igra</t>
  </si>
  <si>
    <t>Gledališka režija</t>
  </si>
  <si>
    <t>Dramaturgija in scenske umetnosti</t>
  </si>
  <si>
    <t>Filmski in televizijski študiji</t>
  </si>
  <si>
    <t>Filmsko in televizijsko ustvarjanje</t>
  </si>
  <si>
    <t>Gledališka in radijska režija</t>
  </si>
  <si>
    <t>Oblike govora</t>
  </si>
  <si>
    <t>Scensko oblikovanje</t>
  </si>
  <si>
    <t>Umetnost giba</t>
  </si>
  <si>
    <t>FA</t>
  </si>
  <si>
    <t>Urbanizem</t>
  </si>
  <si>
    <t>Enoviti magistrski študijski program Arhitektura</t>
  </si>
  <si>
    <t>FŠ</t>
  </si>
  <si>
    <t>Športno treniranje</t>
  </si>
  <si>
    <t>Kineziologija</t>
  </si>
  <si>
    <t>Športna vzgoja</t>
  </si>
  <si>
    <t>Kineziologija  - smer Posebna telesna aktivnost</t>
  </si>
  <si>
    <t xml:space="preserve">                        - smer Kinezioterapija</t>
  </si>
  <si>
    <t>Preizkus gibalnih sposobnosti</t>
  </si>
  <si>
    <t xml:space="preserve">Aktivnosti izven fakultete - obvezni strokovni predmeti - bolonjski programi: </t>
  </si>
  <si>
    <t>letne dejavnosti v naravi 1 (20 ur)</t>
  </si>
  <si>
    <t>zimske dejavnosti v naravi 1 (20 ur)</t>
  </si>
  <si>
    <t>planinstvo 1 (20 ur)</t>
  </si>
  <si>
    <t>nordijsko smučanje 1A (23 ur)</t>
  </si>
  <si>
    <t>nordijsko smučanje 1B (22 ur)</t>
  </si>
  <si>
    <t>alpsko smučanje 1A (22 ur)</t>
  </si>
  <si>
    <t>alpsko smučanje 1B (23 ur)</t>
  </si>
  <si>
    <t>Prosti izbirni predmeti po bolonjskih programih:</t>
  </si>
  <si>
    <t xml:space="preserve">geografija gorskih območij </t>
  </si>
  <si>
    <t>turno kolesarstvo</t>
  </si>
  <si>
    <t>avtonomno potapljanje</t>
  </si>
  <si>
    <t>osnove potapljanja na vdih</t>
  </si>
  <si>
    <t>jadranje na deski</t>
  </si>
  <si>
    <t>FU</t>
  </si>
  <si>
    <t>Uprava E-študij na daljavo</t>
  </si>
  <si>
    <t>Uprava E-študij na daljavo (vpis na podlagi Meril za prehode med študijskimi programi -</t>
  </si>
  <si>
    <t>Upravljanje javnega sektorja</t>
  </si>
  <si>
    <t>Upravljanje javnega sektorja E-študij na daljavo</t>
  </si>
  <si>
    <t>Management v upravi - skupni študijski program</t>
  </si>
  <si>
    <t>Nadomestilo za vpis v e-učilnico za predmet E-študija na daljavo (in opravljanje obveznosti)</t>
  </si>
  <si>
    <t>Nadomestilo za vpogled v vsebino e-učilnice za predmet E-študija na daljavo</t>
  </si>
  <si>
    <t>Nadomestilo za plačilo vseh ur vaj za informacijske predmete, ki se izvajajo v računalniški učilnici, in tuji jezik za osebe brez statusa</t>
  </si>
  <si>
    <t>Prispevek za ŠS FU</t>
  </si>
  <si>
    <t>Strokovno izpopolnjevanje tolmačev za sodišča in urade</t>
  </si>
  <si>
    <t>Češki jezik in književnost - dvopredmetni</t>
  </si>
  <si>
    <t>Bibliotekarstvo in informatika (dvopredmetni)</t>
  </si>
  <si>
    <t>Nemcistika (dvopredmetni)</t>
  </si>
  <si>
    <t>Rusistika (dvopredmetni)</t>
  </si>
  <si>
    <t>Anglistika (dvopredmetni)</t>
  </si>
  <si>
    <t>Španski jezik in književnost (dvopredmetni)</t>
  </si>
  <si>
    <t>Francistika (dvopredmetni)</t>
  </si>
  <si>
    <t>Italijanski jezik in književnost (dvopredmetni)</t>
  </si>
  <si>
    <t>Slovenistika (dvopredmetni)</t>
  </si>
  <si>
    <t>Latinski jezik, književnost in kultura (dvopredmetni)</t>
  </si>
  <si>
    <t>Grški jezik, književnost in kultura (dvopredmetni)</t>
  </si>
  <si>
    <t>Primerjalno slovansko jezikoslovje (dvopredmetni)</t>
  </si>
  <si>
    <t>Splošno jezikoslovje (dvopredmetni)</t>
  </si>
  <si>
    <t>Južnoslovanski študiji (dvopredmetni)</t>
  </si>
  <si>
    <t>Zgodovina (dvopredmetni)</t>
  </si>
  <si>
    <t>Sociologija (dvopredmetni)</t>
  </si>
  <si>
    <t>Slovakistika (dvopredmetni)</t>
  </si>
  <si>
    <t>Češki jezik in književnost (dvopredmetni)</t>
  </si>
  <si>
    <t>Polonistika  (dvopredmetni)</t>
  </si>
  <si>
    <t>Primerjalno jezikoslovje (dvopredmetni)</t>
  </si>
  <si>
    <t>Primerjalna književnost in literarna teorija (dvopredmetni)</t>
  </si>
  <si>
    <t>Kulture Vzhodne Azije (dvopredmetni)</t>
  </si>
  <si>
    <t>Geografija (dvopredmetni)</t>
  </si>
  <si>
    <t>Filozofija (dvopredmetni)</t>
  </si>
  <si>
    <t>Japonologija (dvopredmetni)</t>
  </si>
  <si>
    <t>Umetnostna zgodovina (dvopredmetni)</t>
  </si>
  <si>
    <t>Etnologija in kulturna antropologija (dvopredmetni)</t>
  </si>
  <si>
    <t>Pedagogika in andragogika (dvopredmetni)</t>
  </si>
  <si>
    <t>Anglistika - dvopredmetni</t>
  </si>
  <si>
    <t>Etnologija in kulturna antropologija - dvopredmetni</t>
  </si>
  <si>
    <t>Filozofija - dvopredmetni, pedagoški</t>
  </si>
  <si>
    <t>Francistične študije - dvopredmetni</t>
  </si>
  <si>
    <t>Grški jezik, književnost in kultura – dvopredmetni</t>
  </si>
  <si>
    <t>Italijanski jezik in književnost - dvopredmetni</t>
  </si>
  <si>
    <t>Japonologija - dvopredmetni</t>
  </si>
  <si>
    <t>Južnoslovanski študiji - dvopredmetni</t>
  </si>
  <si>
    <t>Latinski jezik, književnost in kultura – dvopredmetni</t>
  </si>
  <si>
    <t>Nemcistika - dvopredmetni</t>
  </si>
  <si>
    <t>Polonistika - dvopredmetni</t>
  </si>
  <si>
    <t>Primerjalna književnost in literarna teorija - dvopredmetni</t>
  </si>
  <si>
    <t>Primerjalno jezikoslovje - dvopredmetni</t>
  </si>
  <si>
    <t>Primerjalno slovansko jezikoslovje - dvopredmetni</t>
  </si>
  <si>
    <t>Rusistika - dvopredmetni</t>
  </si>
  <si>
    <t>Slovakistika - dvopredmetni</t>
  </si>
  <si>
    <t>Slovenistika- dvopredmetni</t>
  </si>
  <si>
    <t>Sociologija kulture - dvopredmetni</t>
  </si>
  <si>
    <t>Splošno jezikoslovje - dvopredmetni</t>
  </si>
  <si>
    <t>Španski jezik in književnost - dvopredmetni</t>
  </si>
  <si>
    <r>
      <t>Izpopolnjevanje iz bibliotekarstva</t>
    </r>
    <r>
      <rPr>
        <sz val="14"/>
        <color theme="1"/>
        <rFont val="Arial CE"/>
        <charset val="238"/>
      </rPr>
      <t xml:space="preserve"> - ŠPIK</t>
    </r>
    <r>
      <rPr>
        <sz val="14"/>
        <color theme="1"/>
        <rFont val="Arial CE"/>
        <family val="2"/>
        <charset val="238"/>
      </rPr>
      <t>*</t>
    </r>
  </si>
  <si>
    <r>
      <t xml:space="preserve">Terensko delo za študente arheologije - se zaračuna ob prvem vpisu v 1. in 2. letnik </t>
    </r>
    <r>
      <rPr>
        <sz val="14"/>
        <color theme="1"/>
        <rFont val="Arial CE"/>
        <charset val="238"/>
      </rPr>
      <t xml:space="preserve">prvostopenjskega študijskega programa ter v 1. letnik drugostopenjskega študijskega programa. </t>
    </r>
  </si>
  <si>
    <r>
      <t xml:space="preserve">Laboratorijske vaje za osebe brez statusa - cena za </t>
    </r>
    <r>
      <rPr>
        <sz val="14"/>
        <color theme="1"/>
        <rFont val="Arial CE"/>
        <charset val="238"/>
      </rPr>
      <t>predmet</t>
    </r>
  </si>
  <si>
    <t>Instrumentalna in pevska pedagogika</t>
  </si>
  <si>
    <r>
      <t>Pedagoško</t>
    </r>
    <r>
      <rPr>
        <sz val="14"/>
        <color theme="1"/>
        <rFont val="Arial CE"/>
        <charset val="238"/>
      </rPr>
      <t>-andragoška izobrazba</t>
    </r>
    <r>
      <rPr>
        <sz val="14"/>
        <color theme="1"/>
        <rFont val="Arial CE"/>
        <family val="2"/>
        <charset val="238"/>
      </rPr>
      <t xml:space="preserve"> na področju glasbe</t>
    </r>
  </si>
  <si>
    <t>Uprava - Upravljanje javnega sektorja</t>
  </si>
  <si>
    <t>*Dodatni letnik</t>
  </si>
  <si>
    <r>
      <t xml:space="preserve">Multimedija (interdisciplinarni študijski program, </t>
    </r>
    <r>
      <rPr>
        <b/>
        <sz val="14"/>
        <color theme="1"/>
        <rFont val="Arial"/>
        <family val="2"/>
        <charset val="238"/>
      </rPr>
      <t xml:space="preserve">UL FE </t>
    </r>
    <r>
      <rPr>
        <sz val="14"/>
        <color theme="1"/>
        <rFont val="Arial"/>
        <family val="2"/>
        <charset val="238"/>
      </rPr>
      <t>in UL FRI)</t>
    </r>
  </si>
  <si>
    <r>
      <t xml:space="preserve">Uporabna statistika (interdisciplinarni študijski program UL BF, UL EF, UL FDV, </t>
    </r>
    <r>
      <rPr>
        <b/>
        <sz val="14"/>
        <color theme="1"/>
        <rFont val="Arial"/>
        <family val="2"/>
        <charset val="238"/>
      </rPr>
      <t>UL FE</t>
    </r>
    <r>
      <rPr>
        <sz val="14"/>
        <color theme="1"/>
        <rFont val="Arial"/>
        <family val="2"/>
        <charset val="238"/>
      </rPr>
      <t>, UL MF, UL FMF in UL FRI)</t>
    </r>
  </si>
  <si>
    <r>
      <t xml:space="preserve">Multimedija (interdisciplinarni študijski program, UL FE in </t>
    </r>
    <r>
      <rPr>
        <b/>
        <sz val="14"/>
        <color theme="1"/>
        <rFont val="Arial"/>
        <family val="2"/>
        <charset val="238"/>
      </rPr>
      <t>UL FRI</t>
    </r>
    <r>
      <rPr>
        <sz val="14"/>
        <color theme="1"/>
        <rFont val="Arial"/>
        <family val="2"/>
        <charset val="238"/>
      </rPr>
      <t>)</t>
    </r>
  </si>
  <si>
    <r>
      <t xml:space="preserve">Kognitivna znanost (skupni, interdisciplinarni študijski program UL FRI, UL FF, UL MF in </t>
    </r>
    <r>
      <rPr>
        <b/>
        <sz val="14"/>
        <color theme="1"/>
        <rFont val="Arial"/>
        <family val="2"/>
        <charset val="238"/>
      </rPr>
      <t>UL PEF</t>
    </r>
    <r>
      <rPr>
        <sz val="14"/>
        <color theme="1"/>
        <rFont val="Arial"/>
        <family val="2"/>
        <charset val="238"/>
      </rPr>
      <t>)</t>
    </r>
  </si>
  <si>
    <t>Prispevek za ŠS BF</t>
  </si>
  <si>
    <t>Zakonski in družinski študiji</t>
  </si>
  <si>
    <t>OSTALI PRISPEVKI ŠTUDENTOV 
(vaje, ekskurzije…)</t>
  </si>
  <si>
    <t>Sprejeto na 5. seji UO UL dne, 25. 1. 2018</t>
  </si>
  <si>
    <t>*V skladu z akreditiranimi študijskimi programi 2. stopnje na Fakulteti za socialno delo in 3. odstavkom 36. člena Zakona o visokem šolstvu (Ur.l.  RS 32/12) morajo študenti, ki so končali dodiplomski študijski program in z njim pridobili 180 kreditnih točk (ECTS), pred vpisom v magistrski program 2. stopnje opraviti dodatni letnik.</t>
  </si>
  <si>
    <r>
      <t xml:space="preserve">Management v športu (interdisciplinarni študijski program </t>
    </r>
    <r>
      <rPr>
        <b/>
        <sz val="14"/>
        <color theme="1"/>
        <rFont val="Arial"/>
        <family val="2"/>
        <charset val="238"/>
      </rPr>
      <t>UL EF</t>
    </r>
    <r>
      <rPr>
        <sz val="14"/>
        <color theme="1"/>
        <rFont val="Arial"/>
        <family val="2"/>
        <charset val="238"/>
      </rPr>
      <t xml:space="preserve"> in UL FŠ)</t>
    </r>
  </si>
  <si>
    <t>Uporabna statistika (interdisciplinarni študijski program UL BF, UL EF, UL FDV, UL FE, UL MF, UL FMF in UL FRI)</t>
  </si>
  <si>
    <r>
      <t>Pedagoško računalništvo in informatika (interdisciplinarni študijski program</t>
    </r>
    <r>
      <rPr>
        <b/>
        <sz val="14"/>
        <color theme="1"/>
        <rFont val="Arial"/>
        <family val="2"/>
        <charset val="238"/>
      </rPr>
      <t xml:space="preserve"> UL FRI</t>
    </r>
    <r>
      <rPr>
        <sz val="14"/>
        <color theme="1"/>
        <rFont val="Arial"/>
        <family val="2"/>
        <charset val="238"/>
      </rPr>
      <t xml:space="preserve"> in UL PEF)</t>
    </r>
  </si>
  <si>
    <r>
      <t xml:space="preserve">Kognitivna znanost (skupni, interdisciplinarni študijski program UL FRI, UL FF,  UL MF in </t>
    </r>
    <r>
      <rPr>
        <b/>
        <sz val="14"/>
        <color theme="1"/>
        <rFont val="Arial"/>
        <family val="2"/>
        <charset val="238"/>
      </rPr>
      <t>UL PEF</t>
    </r>
    <r>
      <rPr>
        <sz val="14"/>
        <color theme="1"/>
        <rFont val="Arial"/>
        <family val="2"/>
        <charset val="238"/>
      </rPr>
      <t>)</t>
    </r>
  </si>
  <si>
    <r>
      <t xml:space="preserve">Upravna informatika (interdisciplinarni štud. program, </t>
    </r>
    <r>
      <rPr>
        <b/>
        <sz val="14"/>
        <color theme="1"/>
        <rFont val="Arial"/>
        <family val="2"/>
        <charset val="238"/>
      </rPr>
      <t>UL FU</t>
    </r>
    <r>
      <rPr>
        <sz val="14"/>
        <color theme="1"/>
        <rFont val="Arial"/>
        <family val="2"/>
        <charset val="238"/>
      </rPr>
      <t xml:space="preserve"> + UL FRI)</t>
    </r>
  </si>
  <si>
    <t>Prispevek za slavnostno podelitev diplom (plačljivo ob prvem vpisu v tretji letnik za študente I. stopnje (UN in VS program) in ob prvem vpisu v drugi letnik za študente II. stopnje.</t>
  </si>
  <si>
    <r>
      <t>Računalništvo in matematika (interdisciplinarni študijski program, UL FMF in</t>
    </r>
    <r>
      <rPr>
        <b/>
        <sz val="14"/>
        <color theme="1"/>
        <rFont val="Arial"/>
        <family val="2"/>
        <charset val="238"/>
      </rPr>
      <t xml:space="preserve"> UL FRI</t>
    </r>
    <r>
      <rPr>
        <sz val="14"/>
        <color theme="1"/>
        <rFont val="Arial"/>
        <family val="2"/>
        <charset val="238"/>
      </rPr>
      <t>)</t>
    </r>
  </si>
  <si>
    <r>
      <t xml:space="preserve">Upravna informatika (interdisciplinarni štud. program, UL FRI in </t>
    </r>
    <r>
      <rPr>
        <b/>
        <sz val="14"/>
        <color theme="1"/>
        <rFont val="Arial"/>
        <family val="2"/>
        <charset val="238"/>
      </rPr>
      <t>UL FU</t>
    </r>
    <r>
      <rPr>
        <sz val="14"/>
        <color theme="1"/>
        <rFont val="Arial"/>
        <family val="2"/>
        <charset val="238"/>
      </rPr>
      <t>)</t>
    </r>
  </si>
  <si>
    <r>
      <t xml:space="preserve">Multimedija (interdisciplinarni štud. program, UL FRI in </t>
    </r>
    <r>
      <rPr>
        <b/>
        <sz val="14"/>
        <color theme="1"/>
        <rFont val="Arial"/>
        <family val="2"/>
        <charset val="238"/>
      </rPr>
      <t>UL FE</t>
    </r>
    <r>
      <rPr>
        <sz val="14"/>
        <color theme="1"/>
        <rFont val="Arial"/>
        <family val="2"/>
        <charset val="238"/>
      </rPr>
      <t>)</t>
    </r>
  </si>
  <si>
    <r>
      <t xml:space="preserve">Pedagoško računalništvo in informatika (interdisciplinarni študijski program </t>
    </r>
    <r>
      <rPr>
        <b/>
        <sz val="14"/>
        <color theme="1"/>
        <rFont val="Arial"/>
        <family val="2"/>
        <charset val="238"/>
      </rPr>
      <t>UL FRI</t>
    </r>
    <r>
      <rPr>
        <sz val="14"/>
        <color theme="1"/>
        <rFont val="Arial"/>
        <family val="2"/>
        <charset val="238"/>
      </rPr>
      <t xml:space="preserve"> in UL PEF)</t>
    </r>
  </si>
  <si>
    <r>
      <t xml:space="preserve">Računalništvo in matematika (interdisciplinarni študijski program </t>
    </r>
    <r>
      <rPr>
        <b/>
        <sz val="14"/>
        <color theme="1"/>
        <rFont val="Arial"/>
        <family val="2"/>
        <charset val="238"/>
      </rPr>
      <t>UL FMF</t>
    </r>
    <r>
      <rPr>
        <sz val="14"/>
        <color theme="1"/>
        <rFont val="Arial"/>
        <family val="2"/>
        <charset val="238"/>
      </rPr>
      <t xml:space="preserve"> in UL FRI)</t>
    </r>
  </si>
  <si>
    <r>
      <t>Uporabna statistika (interdisciplinarni študijski program UL BF, UL EF, UL FDV,</t>
    </r>
    <r>
      <rPr>
        <b/>
        <sz val="14"/>
        <color theme="1"/>
        <rFont val="Arial"/>
        <family val="2"/>
        <charset val="238"/>
      </rPr>
      <t xml:space="preserve"> UL FE</t>
    </r>
    <r>
      <rPr>
        <sz val="14"/>
        <color theme="1"/>
        <rFont val="Arial"/>
        <family val="2"/>
        <charset val="238"/>
      </rPr>
      <t>, UL MF, UL FMF in UL FRI)</t>
    </r>
  </si>
  <si>
    <r>
      <t>*</t>
    </r>
    <r>
      <rPr>
        <i/>
        <sz val="11"/>
        <color theme="1"/>
        <rFont val="Arial CE"/>
        <charset val="238"/>
      </rPr>
      <t xml:space="preserve">opomba: </t>
    </r>
    <r>
      <rPr>
        <sz val="11"/>
        <color theme="1"/>
        <rFont val="Arial CE"/>
        <charset val="238"/>
      </rPr>
      <t>prispevek obveščanja z sms obvestili se zaračuna vsem študentom, skupaj s stroškom vpisnine</t>
    </r>
  </si>
  <si>
    <r>
      <t>**</t>
    </r>
    <r>
      <rPr>
        <i/>
        <sz val="11"/>
        <color theme="1"/>
        <rFont val="Arial CE"/>
        <charset val="238"/>
      </rPr>
      <t xml:space="preserve">opomba: </t>
    </r>
    <r>
      <rPr>
        <sz val="11"/>
        <color theme="1"/>
        <rFont val="Arial CE"/>
        <charset val="238"/>
      </rPr>
      <t>prispevek diplomantov za svečano podelitev diplom se zaračuna kandidatu ob oddaji zaključnega dela za zagovor</t>
    </r>
  </si>
  <si>
    <r>
      <t xml:space="preserve">Računalništvo in matematika (interdisciplinarni študijski program, UL FMF + </t>
    </r>
    <r>
      <rPr>
        <b/>
        <sz val="14"/>
        <color theme="1"/>
        <rFont val="Arial"/>
        <family val="2"/>
        <charset val="238"/>
      </rPr>
      <t>UL FRI</t>
    </r>
    <r>
      <rPr>
        <sz val="14"/>
        <color theme="1"/>
        <rFont val="Arial"/>
        <family val="2"/>
        <charset val="238"/>
      </rPr>
      <t>)</t>
    </r>
  </si>
  <si>
    <t>Politologija - študije politike in države (novo ime programa): Analitska politologija (staro ime) -  predvidena izvedba v angleškem jeziku</t>
  </si>
  <si>
    <r>
      <t>Evropske študije - družboslovni vidiki</t>
    </r>
    <r>
      <rPr>
        <b/>
        <sz val="14"/>
        <color theme="1"/>
        <rFont val="Arial"/>
        <family val="2"/>
        <charset val="238"/>
      </rPr>
      <t xml:space="preserve"> </t>
    </r>
    <r>
      <rPr>
        <sz val="14"/>
        <color theme="1"/>
        <rFont val="Arial"/>
        <family val="2"/>
        <charset val="238"/>
      </rPr>
      <t>- predvidena izvedba v angleškem jeziku</t>
    </r>
  </si>
  <si>
    <r>
      <t>Uporabna statistika (interdisciplinarni študijski program UL BF, UL EF, UL FDV,</t>
    </r>
    <r>
      <rPr>
        <b/>
        <sz val="14"/>
        <color theme="1"/>
        <rFont val="Arial"/>
        <family val="2"/>
        <charset val="238"/>
      </rPr>
      <t xml:space="preserve"> UL FE,</t>
    </r>
    <r>
      <rPr>
        <sz val="14"/>
        <color theme="1"/>
        <rFont val="Arial"/>
        <family val="2"/>
        <charset val="238"/>
      </rPr>
      <t xml:space="preserve"> UL MF, UL FMF in UL FRI)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</si>
</sst>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d/m/yyyy;@"/>
    <numFmt numFmtId="165" formatCode="#,##0.00\ &quot;€&quot;"/>
    <numFmt numFmtId="166" formatCode="_-* #,##0.00\ [$€-424]_-;\-* #,##0.00\ [$€-424]_-;_-* &quot;-&quot;??\ [$€-424]_-;_-@_-"/>
    <numFmt numFmtId="167" formatCode="#,##0.00\ &quot;€&quot;;[Red]#,##0.00\ &quot;€&quot;"/>
  </numFmts>
  <fonts count="2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12"/>
      <color indexed="81"/>
      <name val="Segoe UI"/>
      <family val="2"/>
      <charset val="238"/>
    </font>
    <font>
      <sz val="12"/>
      <color indexed="81"/>
      <name val="Segoe UI"/>
      <family val="2"/>
      <charset val="238"/>
    </font>
    <font>
      <sz val="14"/>
      <color indexed="81"/>
      <name val="Segoe UI"/>
      <family val="2"/>
      <charset val="238"/>
    </font>
    <font>
      <b/>
      <sz val="20"/>
      <color theme="1"/>
      <name val="Arial"/>
      <family val="2"/>
      <charset val="238"/>
    </font>
    <font>
      <sz val="2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4"/>
      <color theme="1"/>
      <name val="Arial CE"/>
      <family val="2"/>
      <charset val="238"/>
    </font>
    <font>
      <sz val="14"/>
      <color theme="1"/>
      <name val="Arial CE"/>
      <charset val="238"/>
    </font>
    <font>
      <sz val="12"/>
      <color theme="1"/>
      <name val="Arial CE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4"/>
      <color theme="1"/>
      <name val="Arial"/>
      <family val="2"/>
      <charset val="238"/>
    </font>
    <font>
      <b/>
      <sz val="14"/>
      <color theme="1"/>
      <name val="Arial CE"/>
      <charset val="238"/>
    </font>
    <font>
      <sz val="12"/>
      <color theme="1"/>
      <name val="Calibri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Arial CE"/>
      <charset val="238"/>
    </font>
    <font>
      <i/>
      <sz val="11"/>
      <color theme="1"/>
      <name val="Arial CE"/>
      <charset val="238"/>
    </font>
    <font>
      <b/>
      <sz val="16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0" fontId="3" fillId="3" borderId="0" applyNumberFormat="0" applyBorder="0" applyAlignment="0" applyProtection="0"/>
    <xf numFmtId="0" fontId="1" fillId="0" borderId="0"/>
  </cellStyleXfs>
  <cellXfs count="542">
    <xf numFmtId="0" fontId="0" fillId="0" borderId="0" xfId="0"/>
    <xf numFmtId="0" fontId="10" fillId="0" borderId="0" xfId="4" applyFont="1" applyFill="1" applyBorder="1" applyProtection="1"/>
    <xf numFmtId="4" fontId="10" fillId="0" borderId="0" xfId="4" applyNumberFormat="1" applyFont="1" applyFill="1" applyBorder="1" applyProtection="1"/>
    <xf numFmtId="0" fontId="10" fillId="0" borderId="0" xfId="4" applyFont="1" applyFill="1" applyBorder="1" applyProtection="1">
      <protection locked="0"/>
    </xf>
    <xf numFmtId="0" fontId="9" fillId="0" borderId="0" xfId="4" applyFont="1" applyBorder="1" applyAlignment="1" applyProtection="1">
      <alignment horizontal="center" vertical="center"/>
    </xf>
    <xf numFmtId="44" fontId="9" fillId="0" borderId="0" xfId="4" applyNumberFormat="1" applyFont="1" applyBorder="1" applyAlignment="1" applyProtection="1">
      <alignment horizontal="center" vertical="center"/>
    </xf>
    <xf numFmtId="0" fontId="11" fillId="2" borderId="3" xfId="4" applyFont="1" applyFill="1" applyBorder="1" applyAlignment="1" applyProtection="1">
      <alignment horizontal="left" vertical="center" wrapText="1"/>
    </xf>
    <xf numFmtId="0" fontId="11" fillId="2" borderId="3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44" fontId="11" fillId="2" borderId="3" xfId="0" applyNumberFormat="1" applyFont="1" applyFill="1" applyBorder="1" applyAlignment="1" applyProtection="1">
      <alignment horizontal="center" vertical="center" wrapText="1"/>
    </xf>
    <xf numFmtId="0" fontId="12" fillId="0" borderId="0" xfId="4" applyFont="1" applyFill="1" applyBorder="1" applyProtection="1"/>
    <xf numFmtId="0" fontId="12" fillId="0" borderId="0" xfId="4" applyFont="1" applyFill="1" applyBorder="1" applyProtection="1">
      <protection locked="0"/>
    </xf>
    <xf numFmtId="0" fontId="9" fillId="2" borderId="1" xfId="4" applyFont="1" applyFill="1" applyBorder="1" applyAlignment="1" applyProtection="1">
      <alignment vertical="center" wrapText="1"/>
    </xf>
    <xf numFmtId="0" fontId="9" fillId="2" borderId="2" xfId="4" applyFont="1" applyFill="1" applyBorder="1" applyAlignment="1" applyProtection="1">
      <alignment vertical="center" wrapText="1"/>
    </xf>
    <xf numFmtId="0" fontId="11" fillId="2" borderId="3" xfId="4" applyFont="1" applyFill="1" applyBorder="1" applyAlignment="1" applyProtection="1">
      <alignment vertical="center" wrapText="1"/>
    </xf>
    <xf numFmtId="44" fontId="11" fillId="2" borderId="3" xfId="4" applyNumberFormat="1" applyFont="1" applyFill="1" applyBorder="1" applyAlignment="1" applyProtection="1">
      <alignment vertical="center" wrapText="1"/>
      <protection locked="0"/>
    </xf>
    <xf numFmtId="0" fontId="12" fillId="0" borderId="0" xfId="4" applyFont="1" applyBorder="1" applyAlignment="1" applyProtection="1">
      <alignment vertical="top" wrapText="1"/>
    </xf>
    <xf numFmtId="0" fontId="12" fillId="0" borderId="5" xfId="4" applyFont="1" applyBorder="1" applyAlignment="1" applyProtection="1">
      <alignment vertical="top" wrapText="1"/>
    </xf>
    <xf numFmtId="0" fontId="12" fillId="0" borderId="5" xfId="4" applyFont="1" applyFill="1" applyBorder="1" applyAlignment="1" applyProtection="1">
      <alignment vertical="top" wrapText="1"/>
    </xf>
    <xf numFmtId="0" fontId="12" fillId="0" borderId="3" xfId="4" applyFont="1" applyBorder="1" applyAlignment="1" applyProtection="1">
      <alignment horizontal="center" vertical="top" wrapText="1"/>
    </xf>
    <xf numFmtId="44" fontId="12" fillId="0" borderId="3" xfId="2" applyFont="1" applyBorder="1" applyAlignment="1" applyProtection="1">
      <alignment horizontal="center" vertical="top" wrapText="1"/>
      <protection locked="0"/>
    </xf>
    <xf numFmtId="44" fontId="12" fillId="0" borderId="3" xfId="4" applyNumberFormat="1" applyFont="1" applyBorder="1" applyAlignment="1" applyProtection="1">
      <alignment vertical="top" wrapText="1"/>
    </xf>
    <xf numFmtId="44" fontId="12" fillId="0" borderId="0" xfId="4" applyNumberFormat="1" applyFont="1" applyBorder="1" applyAlignment="1" applyProtection="1">
      <alignment vertical="top" wrapText="1"/>
    </xf>
    <xf numFmtId="1" fontId="12" fillId="0" borderId="0" xfId="4" applyNumberFormat="1" applyFont="1" applyBorder="1" applyAlignment="1" applyProtection="1">
      <alignment vertical="top" wrapText="1"/>
    </xf>
    <xf numFmtId="4" fontId="12" fillId="0" borderId="0" xfId="4" applyNumberFormat="1" applyFont="1" applyFill="1" applyBorder="1" applyProtection="1"/>
    <xf numFmtId="0" fontId="12" fillId="0" borderId="6" xfId="4" applyFont="1" applyBorder="1" applyAlignment="1" applyProtection="1">
      <alignment vertical="top" wrapText="1"/>
    </xf>
    <xf numFmtId="0" fontId="12" fillId="0" borderId="5" xfId="4" applyFont="1" applyFill="1" applyBorder="1" applyAlignment="1" applyProtection="1">
      <alignment horizontal="left" vertical="top" wrapText="1"/>
    </xf>
    <xf numFmtId="0" fontId="12" fillId="0" borderId="14" xfId="4" applyFont="1" applyBorder="1" applyAlignment="1" applyProtection="1">
      <alignment vertical="top" wrapText="1"/>
    </xf>
    <xf numFmtId="0" fontId="12" fillId="0" borderId="2" xfId="4" applyFont="1" applyBorder="1" applyAlignment="1" applyProtection="1">
      <alignment horizontal="center" vertical="top" wrapText="1"/>
    </xf>
    <xf numFmtId="0" fontId="12" fillId="2" borderId="1" xfId="4" applyFont="1" applyFill="1" applyBorder="1" applyAlignment="1" applyProtection="1">
      <alignment vertical="top" wrapText="1"/>
    </xf>
    <xf numFmtId="0" fontId="12" fillId="2" borderId="2" xfId="4" applyFont="1" applyFill="1" applyBorder="1" applyAlignment="1" applyProtection="1">
      <alignment vertical="top" wrapText="1"/>
    </xf>
    <xf numFmtId="0" fontId="11" fillId="2" borderId="2" xfId="4" applyFont="1" applyFill="1" applyBorder="1" applyAlignment="1" applyProtection="1">
      <alignment vertical="top" wrapText="1"/>
    </xf>
    <xf numFmtId="0" fontId="12" fillId="2" borderId="3" xfId="4" applyFont="1" applyFill="1" applyBorder="1" applyAlignment="1" applyProtection="1">
      <alignment horizontal="center" vertical="top" wrapText="1"/>
    </xf>
    <xf numFmtId="0" fontId="12" fillId="2" borderId="3" xfId="4" applyFont="1" applyFill="1" applyBorder="1" applyAlignment="1" applyProtection="1">
      <alignment horizontal="center" vertical="top" wrapText="1"/>
      <protection locked="0"/>
    </xf>
    <xf numFmtId="0" fontId="12" fillId="0" borderId="14" xfId="4" applyFont="1" applyFill="1" applyBorder="1" applyAlignment="1" applyProtection="1">
      <alignment vertical="top" wrapText="1"/>
    </xf>
    <xf numFmtId="0" fontId="12" fillId="0" borderId="3" xfId="4" applyFont="1" applyFill="1" applyBorder="1" applyAlignment="1" applyProtection="1">
      <alignment horizontal="left" vertical="top" wrapText="1"/>
    </xf>
    <xf numFmtId="0" fontId="12" fillId="0" borderId="3" xfId="4" applyFont="1" applyFill="1" applyBorder="1" applyAlignment="1" applyProtection="1">
      <alignment vertical="top" wrapText="1"/>
    </xf>
    <xf numFmtId="0" fontId="12" fillId="0" borderId="3" xfId="4" applyFont="1" applyFill="1" applyBorder="1" applyAlignment="1" applyProtection="1">
      <alignment horizontal="center" vertical="top" wrapText="1"/>
    </xf>
    <xf numFmtId="44" fontId="12" fillId="0" borderId="0" xfId="4" applyNumberFormat="1" applyFont="1" applyFill="1" applyBorder="1" applyAlignment="1" applyProtection="1">
      <alignment vertical="top" wrapText="1"/>
    </xf>
    <xf numFmtId="1" fontId="12" fillId="0" borderId="0" xfId="4" applyNumberFormat="1" applyFont="1" applyFill="1" applyBorder="1" applyAlignment="1" applyProtection="1">
      <alignment vertical="top" wrapText="1"/>
    </xf>
    <xf numFmtId="0" fontId="12" fillId="4" borderId="3" xfId="4" applyFont="1" applyFill="1" applyBorder="1" applyAlignment="1" applyProtection="1">
      <alignment vertical="top" wrapText="1"/>
    </xf>
    <xf numFmtId="0" fontId="12" fillId="0" borderId="2" xfId="4" applyFont="1" applyFill="1" applyBorder="1" applyAlignment="1" applyProtection="1">
      <alignment horizontal="center" vertical="top" wrapText="1"/>
    </xf>
    <xf numFmtId="0" fontId="12" fillId="0" borderId="6" xfId="4" applyFont="1" applyFill="1" applyBorder="1" applyAlignment="1" applyProtection="1">
      <alignment horizontal="left" vertical="top" wrapText="1"/>
    </xf>
    <xf numFmtId="44" fontId="12" fillId="2" borderId="3" xfId="4" applyNumberFormat="1" applyFont="1" applyFill="1" applyBorder="1" applyAlignment="1" applyProtection="1">
      <alignment horizontal="right" vertical="top" wrapText="1"/>
      <protection locked="0"/>
    </xf>
    <xf numFmtId="0" fontId="12" fillId="0" borderId="5" xfId="4" applyFont="1" applyBorder="1" applyAlignment="1" applyProtection="1"/>
    <xf numFmtId="0" fontId="13" fillId="0" borderId="1" xfId="1" applyFont="1" applyFill="1" applyBorder="1" applyProtection="1"/>
    <xf numFmtId="0" fontId="13" fillId="0" borderId="2" xfId="1" applyFont="1" applyFill="1" applyBorder="1" applyProtection="1">
      <protection hidden="1"/>
    </xf>
    <xf numFmtId="44" fontId="12" fillId="0" borderId="3" xfId="4" applyNumberFormat="1" applyFont="1" applyBorder="1" applyAlignment="1" applyProtection="1">
      <alignment vertical="top" wrapText="1"/>
      <protection locked="0"/>
    </xf>
    <xf numFmtId="0" fontId="12" fillId="0" borderId="6" xfId="4" applyFont="1" applyBorder="1" applyAlignment="1" applyProtection="1"/>
    <xf numFmtId="0" fontId="12" fillId="0" borderId="4" xfId="4" applyFont="1" applyBorder="1" applyAlignment="1" applyProtection="1"/>
    <xf numFmtId="0" fontId="13" fillId="0" borderId="1" xfId="1" applyFont="1" applyFill="1" applyBorder="1" applyAlignment="1" applyProtection="1">
      <alignment horizontal="justify" vertical="justify"/>
    </xf>
    <xf numFmtId="0" fontId="12" fillId="2" borderId="9" xfId="4" applyFont="1" applyFill="1" applyBorder="1" applyAlignment="1" applyProtection="1">
      <alignment vertical="top" wrapText="1"/>
    </xf>
    <xf numFmtId="0" fontId="11" fillId="2" borderId="1" xfId="4" applyFont="1" applyFill="1" applyBorder="1" applyAlignment="1" applyProtection="1">
      <alignment vertical="top" wrapText="1"/>
    </xf>
    <xf numFmtId="0" fontId="12" fillId="2" borderId="9" xfId="4" applyFont="1" applyFill="1" applyBorder="1" applyAlignment="1" applyProtection="1">
      <alignment horizontal="center" vertical="top" wrapText="1"/>
    </xf>
    <xf numFmtId="44" fontId="11" fillId="2" borderId="2" xfId="4" applyNumberFormat="1" applyFont="1" applyFill="1" applyBorder="1" applyAlignment="1" applyProtection="1">
      <alignment horizontal="center" vertical="top" wrapText="1"/>
      <protection locked="0"/>
    </xf>
    <xf numFmtId="0" fontId="13" fillId="0" borderId="5" xfId="1" applyFont="1" applyFill="1" applyBorder="1" applyAlignment="1" applyProtection="1"/>
    <xf numFmtId="164" fontId="11" fillId="0" borderId="14" xfId="4" applyNumberFormat="1" applyFont="1" applyFill="1" applyBorder="1" applyAlignment="1" applyProtection="1">
      <alignment vertical="top" wrapText="1"/>
    </xf>
    <xf numFmtId="164" fontId="11" fillId="0" borderId="0" xfId="4" applyNumberFormat="1" applyFont="1" applyFill="1" applyBorder="1" applyAlignment="1" applyProtection="1">
      <alignment vertical="top" wrapText="1"/>
      <protection locked="0"/>
    </xf>
    <xf numFmtId="0" fontId="13" fillId="0" borderId="6" xfId="1" applyFont="1" applyFill="1" applyBorder="1" applyAlignment="1" applyProtection="1"/>
    <xf numFmtId="0" fontId="13" fillId="0" borderId="1" xfId="1" applyFont="1" applyFill="1" applyBorder="1" applyAlignment="1" applyProtection="1">
      <alignment vertical="justify" wrapText="1"/>
    </xf>
    <xf numFmtId="0" fontId="13" fillId="0" borderId="2" xfId="1" applyFont="1" applyFill="1" applyBorder="1" applyAlignment="1" applyProtection="1">
      <alignment vertical="justify" wrapText="1"/>
    </xf>
    <xf numFmtId="0" fontId="14" fillId="0" borderId="1" xfId="1" applyFont="1" applyFill="1" applyBorder="1" applyAlignment="1" applyProtection="1">
      <alignment wrapText="1"/>
    </xf>
    <xf numFmtId="0" fontId="13" fillId="0" borderId="2" xfId="1" applyFont="1" applyFill="1" applyBorder="1" applyAlignment="1" applyProtection="1">
      <alignment wrapText="1"/>
    </xf>
    <xf numFmtId="0" fontId="13" fillId="0" borderId="6" xfId="1" applyFont="1" applyFill="1" applyBorder="1" applyAlignment="1" applyProtection="1">
      <alignment vertical="center"/>
    </xf>
    <xf numFmtId="0" fontId="13" fillId="0" borderId="1" xfId="1" applyFont="1" applyFill="1" applyBorder="1" applyAlignment="1" applyProtection="1">
      <alignment vertical="center" wrapText="1"/>
    </xf>
    <xf numFmtId="0" fontId="13" fillId="0" borderId="2" xfId="1" applyFont="1" applyFill="1" applyBorder="1" applyAlignment="1" applyProtection="1">
      <alignment vertical="center" wrapText="1"/>
    </xf>
    <xf numFmtId="165" fontId="13" fillId="0" borderId="2" xfId="1" applyNumberFormat="1" applyFont="1" applyFill="1" applyBorder="1" applyAlignment="1" applyProtection="1">
      <alignment vertical="center" wrapText="1"/>
    </xf>
    <xf numFmtId="44" fontId="12" fillId="0" borderId="3" xfId="4" applyNumberFormat="1" applyFont="1" applyBorder="1" applyAlignment="1" applyProtection="1">
      <alignment vertical="center" wrapText="1"/>
      <protection locked="0"/>
    </xf>
    <xf numFmtId="0" fontId="12" fillId="0" borderId="0" xfId="4" applyFont="1" applyFill="1" applyBorder="1" applyAlignment="1" applyProtection="1">
      <alignment vertical="center"/>
    </xf>
    <xf numFmtId="0" fontId="12" fillId="0" borderId="0" xfId="4" applyFont="1" applyFill="1" applyBorder="1" applyAlignment="1" applyProtection="1">
      <alignment vertical="center"/>
      <protection locked="0"/>
    </xf>
    <xf numFmtId="0" fontId="13" fillId="0" borderId="2" xfId="1" applyFont="1" applyFill="1" applyBorder="1" applyAlignment="1" applyProtection="1">
      <alignment horizontal="center"/>
      <protection hidden="1"/>
    </xf>
    <xf numFmtId="0" fontId="13" fillId="0" borderId="1" xfId="1" applyFont="1" applyFill="1" applyBorder="1" applyAlignment="1" applyProtection="1">
      <alignment vertical="top" wrapText="1"/>
    </xf>
    <xf numFmtId="0" fontId="13" fillId="0" borderId="2" xfId="1" applyFont="1" applyFill="1" applyBorder="1" applyAlignment="1" applyProtection="1">
      <alignment vertical="top" wrapText="1"/>
    </xf>
    <xf numFmtId="0" fontId="13" fillId="0" borderId="1" xfId="1" applyFont="1" applyFill="1" applyBorder="1" applyAlignment="1" applyProtection="1">
      <alignment wrapText="1"/>
    </xf>
    <xf numFmtId="0" fontId="13" fillId="0" borderId="1" xfId="1" applyFont="1" applyFill="1" applyBorder="1" applyAlignment="1" applyProtection="1">
      <alignment horizontal="left" wrapText="1"/>
    </xf>
    <xf numFmtId="0" fontId="13" fillId="0" borderId="2" xfId="1" applyFont="1" applyFill="1" applyBorder="1" applyAlignment="1" applyProtection="1">
      <alignment horizontal="left" wrapText="1"/>
    </xf>
    <xf numFmtId="0" fontId="13" fillId="0" borderId="4" xfId="1" applyFont="1" applyFill="1" applyBorder="1" applyAlignment="1" applyProtection="1"/>
    <xf numFmtId="0" fontId="12" fillId="0" borderId="0" xfId="4" applyFont="1" applyProtection="1"/>
    <xf numFmtId="0" fontId="13" fillId="0" borderId="0" xfId="1" applyFont="1" applyFill="1" applyProtection="1"/>
    <xf numFmtId="0" fontId="13" fillId="0" borderId="0" xfId="1" applyFont="1" applyFill="1" applyProtection="1">
      <protection hidden="1"/>
    </xf>
    <xf numFmtId="44" fontId="12" fillId="0" borderId="0" xfId="4" applyNumberFormat="1" applyFont="1" applyProtection="1"/>
    <xf numFmtId="0" fontId="12" fillId="0" borderId="0" xfId="4" applyFont="1" applyAlignment="1" applyProtection="1">
      <alignment horizontal="right"/>
    </xf>
    <xf numFmtId="0" fontId="15" fillId="0" borderId="0" xfId="1" applyFont="1" applyFill="1" applyAlignment="1" applyProtection="1">
      <alignment horizontal="left"/>
    </xf>
    <xf numFmtId="0" fontId="15" fillId="0" borderId="0" xfId="1" applyFont="1" applyFill="1" applyProtection="1"/>
    <xf numFmtId="0" fontId="12" fillId="0" borderId="0" xfId="4" applyFont="1" applyProtection="1">
      <protection locked="0"/>
    </xf>
    <xf numFmtId="0" fontId="16" fillId="0" borderId="0" xfId="4" applyFont="1" applyProtection="1"/>
    <xf numFmtId="0" fontId="12" fillId="0" borderId="0" xfId="4" applyFont="1" applyAlignment="1" applyProtection="1">
      <alignment horizontal="left" vertical="top" wrapText="1"/>
    </xf>
    <xf numFmtId="4" fontId="12" fillId="0" borderId="0" xfId="4" applyNumberFormat="1" applyFont="1" applyFill="1" applyBorder="1" applyProtection="1">
      <protection locked="0"/>
    </xf>
    <xf numFmtId="0" fontId="11" fillId="0" borderId="0" xfId="4" applyFont="1" applyAlignment="1" applyProtection="1">
      <alignment vertical="top" wrapText="1"/>
    </xf>
    <xf numFmtId="4" fontId="12" fillId="0" borderId="0" xfId="4" applyNumberFormat="1" applyFont="1" applyProtection="1">
      <protection locked="0"/>
    </xf>
    <xf numFmtId="0" fontId="12" fillId="0" borderId="5" xfId="0" applyFont="1" applyBorder="1" applyAlignment="1" applyProtection="1">
      <alignment horizontal="left" vertical="top" wrapText="1"/>
    </xf>
    <xf numFmtId="0" fontId="11" fillId="2" borderId="2" xfId="0" applyFont="1" applyFill="1" applyBorder="1" applyAlignment="1" applyProtection="1">
      <alignment vertical="top" wrapText="1"/>
    </xf>
    <xf numFmtId="0" fontId="13" fillId="0" borderId="1" xfId="1" applyFont="1" applyFill="1" applyBorder="1" applyAlignment="1" applyProtection="1">
      <alignment horizontal="left"/>
    </xf>
    <xf numFmtId="0" fontId="12" fillId="0" borderId="3" xfId="0" applyFont="1" applyFill="1" applyBorder="1" applyAlignment="1" applyProtection="1">
      <alignment horizontal="center" vertical="top"/>
    </xf>
    <xf numFmtId="0" fontId="9" fillId="0" borderId="0" xfId="4" applyFont="1" applyBorder="1" applyAlignment="1" applyProtection="1">
      <alignment horizontal="center" vertical="center" wrapText="1"/>
    </xf>
    <xf numFmtId="44" fontId="12" fillId="5" borderId="3" xfId="4" applyNumberFormat="1" applyFont="1" applyFill="1" applyBorder="1" applyAlignment="1" applyProtection="1">
      <alignment vertical="top" wrapText="1"/>
    </xf>
    <xf numFmtId="0" fontId="10" fillId="0" borderId="0" xfId="0" applyFont="1" applyFill="1" applyBorder="1" applyProtection="1"/>
    <xf numFmtId="0" fontId="10" fillId="0" borderId="0" xfId="0" applyFont="1" applyProtection="1"/>
    <xf numFmtId="4" fontId="10" fillId="0" borderId="0" xfId="0" applyNumberFormat="1" applyFont="1" applyFill="1" applyBorder="1" applyProtection="1"/>
    <xf numFmtId="0" fontId="10" fillId="0" borderId="0" xfId="0" applyFont="1" applyFill="1" applyBorder="1" applyProtection="1">
      <protection locked="0"/>
    </xf>
    <xf numFmtId="0" fontId="10" fillId="4" borderId="0" xfId="0" applyFont="1" applyFill="1" applyProtection="1">
      <protection locked="0"/>
    </xf>
    <xf numFmtId="0" fontId="10" fillId="0" borderId="0" xfId="0" applyFont="1" applyProtection="1">
      <protection locked="0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/>
    </xf>
    <xf numFmtId="0" fontId="17" fillId="0" borderId="0" xfId="0" applyFont="1" applyFill="1" applyAlignment="1" applyProtection="1">
      <alignment horizontal="left"/>
    </xf>
    <xf numFmtId="44" fontId="9" fillId="0" borderId="0" xfId="0" applyNumberFormat="1" applyFont="1" applyBorder="1" applyAlignment="1" applyProtection="1">
      <alignment horizontal="center" vertical="center"/>
    </xf>
    <xf numFmtId="44" fontId="12" fillId="0" borderId="0" xfId="0" applyNumberFormat="1" applyFont="1" applyFill="1" applyBorder="1" applyAlignment="1" applyProtection="1">
      <alignment vertical="top" wrapText="1"/>
    </xf>
    <xf numFmtId="44" fontId="12" fillId="0" borderId="0" xfId="0" applyNumberFormat="1" applyFont="1" applyBorder="1" applyAlignment="1" applyProtection="1">
      <alignment vertical="top" wrapText="1"/>
    </xf>
    <xf numFmtId="1" fontId="12" fillId="0" borderId="0" xfId="0" applyNumberFormat="1" applyFont="1" applyBorder="1" applyAlignment="1" applyProtection="1">
      <alignment vertical="top" wrapText="1"/>
    </xf>
    <xf numFmtId="4" fontId="12" fillId="0" borderId="0" xfId="0" applyNumberFormat="1" applyFont="1" applyFill="1" applyBorder="1" applyProtection="1"/>
    <xf numFmtId="0" fontId="12" fillId="0" borderId="0" xfId="0" applyFont="1" applyFill="1" applyBorder="1" applyProtection="1">
      <protection locked="0"/>
    </xf>
    <xf numFmtId="0" fontId="11" fillId="2" borderId="3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Protection="1"/>
    <xf numFmtId="0" fontId="12" fillId="4" borderId="0" xfId="0" applyFont="1" applyFill="1" applyProtection="1">
      <protection locked="0"/>
    </xf>
    <xf numFmtId="0" fontId="12" fillId="0" borderId="0" xfId="0" applyFont="1" applyProtection="1">
      <protection locked="0"/>
    </xf>
    <xf numFmtId="0" fontId="9" fillId="2" borderId="1" xfId="0" applyFont="1" applyFill="1" applyBorder="1" applyAlignment="1" applyProtection="1">
      <alignment horizontal="left" vertical="center" wrapText="1"/>
    </xf>
    <xf numFmtId="0" fontId="9" fillId="2" borderId="2" xfId="0" applyFont="1" applyFill="1" applyBorder="1" applyAlignment="1" applyProtection="1">
      <alignment horizontal="left" vertical="center" wrapText="1"/>
    </xf>
    <xf numFmtId="0" fontId="11" fillId="2" borderId="3" xfId="0" applyFont="1" applyFill="1" applyBorder="1" applyAlignment="1" applyProtection="1">
      <alignment vertical="center" wrapText="1"/>
    </xf>
    <xf numFmtId="0" fontId="11" fillId="2" borderId="4" xfId="0" applyFont="1" applyFill="1" applyBorder="1" applyAlignment="1" applyProtection="1">
      <alignment horizontal="center" vertical="center" wrapText="1"/>
    </xf>
    <xf numFmtId="44" fontId="11" fillId="2" borderId="4" xfId="0" applyNumberFormat="1" applyFont="1" applyFill="1" applyBorder="1" applyAlignment="1" applyProtection="1">
      <alignment horizontal="center" vertical="center" wrapText="1"/>
    </xf>
    <xf numFmtId="0" fontId="12" fillId="0" borderId="5" xfId="0" applyFont="1" applyBorder="1" applyAlignment="1" applyProtection="1">
      <alignment horizontal="center" vertical="top" wrapText="1"/>
    </xf>
    <xf numFmtId="0" fontId="12" fillId="0" borderId="3" xfId="0" applyFont="1" applyBorder="1" applyAlignment="1" applyProtection="1">
      <alignment horizontal="center" vertical="top" wrapText="1"/>
    </xf>
    <xf numFmtId="0" fontId="12" fillId="0" borderId="3" xfId="0" applyFont="1" applyBorder="1" applyAlignment="1" applyProtection="1">
      <alignment horizontal="center" vertical="top" wrapText="1"/>
      <protection locked="0"/>
    </xf>
    <xf numFmtId="44" fontId="12" fillId="0" borderId="3" xfId="0" applyNumberFormat="1" applyFont="1" applyBorder="1" applyAlignment="1" applyProtection="1">
      <alignment vertical="top" wrapText="1"/>
    </xf>
    <xf numFmtId="0" fontId="12" fillId="0" borderId="6" xfId="0" applyFont="1" applyBorder="1" applyAlignment="1" applyProtection="1">
      <alignment horizontal="center" vertical="top" wrapText="1"/>
    </xf>
    <xf numFmtId="0" fontId="12" fillId="2" borderId="1" xfId="0" applyFont="1" applyFill="1" applyBorder="1" applyAlignment="1" applyProtection="1">
      <alignment vertical="top" wrapText="1"/>
    </xf>
    <xf numFmtId="0" fontId="12" fillId="2" borderId="2" xfId="0" applyFont="1" applyFill="1" applyBorder="1" applyAlignment="1" applyProtection="1">
      <alignment vertical="top" wrapText="1"/>
    </xf>
    <xf numFmtId="0" fontId="12" fillId="2" borderId="3" xfId="0" applyFont="1" applyFill="1" applyBorder="1" applyAlignment="1" applyProtection="1">
      <alignment horizontal="center" vertical="top" wrapText="1"/>
    </xf>
    <xf numFmtId="0" fontId="12" fillId="2" borderId="3" xfId="0" applyFont="1" applyFill="1" applyBorder="1" applyAlignment="1" applyProtection="1">
      <alignment horizontal="center" vertical="top" wrapText="1"/>
      <protection locked="0"/>
    </xf>
    <xf numFmtId="44" fontId="12" fillId="2" borderId="3" xfId="0" applyNumberFormat="1" applyFont="1" applyFill="1" applyBorder="1" applyAlignment="1" applyProtection="1">
      <alignment horizontal="right" vertical="top" wrapText="1"/>
    </xf>
    <xf numFmtId="0" fontId="12" fillId="0" borderId="5" xfId="0" applyFont="1" applyFill="1" applyBorder="1" applyAlignment="1" applyProtection="1">
      <alignment horizontal="center" vertical="top" wrapText="1"/>
    </xf>
    <xf numFmtId="0" fontId="12" fillId="4" borderId="0" xfId="0" applyFont="1" applyFill="1" applyBorder="1" applyProtection="1">
      <protection locked="0"/>
    </xf>
    <xf numFmtId="0" fontId="12" fillId="0" borderId="6" xfId="0" applyFont="1" applyFill="1" applyBorder="1" applyAlignment="1" applyProtection="1">
      <alignment horizontal="center" vertical="top" wrapText="1"/>
    </xf>
    <xf numFmtId="49" fontId="18" fillId="0" borderId="3" xfId="0" applyNumberFormat="1" applyFont="1" applyFill="1" applyBorder="1" applyAlignment="1" applyProtection="1">
      <alignment horizontal="center" vertical="center"/>
    </xf>
    <xf numFmtId="0" fontId="13" fillId="0" borderId="2" xfId="1" applyFont="1" applyFill="1" applyBorder="1" applyAlignment="1" applyProtection="1">
      <alignment horizontal="left"/>
    </xf>
    <xf numFmtId="44" fontId="12" fillId="0" borderId="3" xfId="0" applyNumberFormat="1" applyFont="1" applyFill="1" applyBorder="1" applyAlignment="1" applyProtection="1">
      <alignment vertical="top" wrapText="1"/>
    </xf>
    <xf numFmtId="0" fontId="12" fillId="0" borderId="14" xfId="0" applyFont="1" applyBorder="1" applyProtection="1"/>
    <xf numFmtId="0" fontId="13" fillId="0" borderId="0" xfId="1" applyFont="1" applyFill="1" applyBorder="1" applyProtection="1"/>
    <xf numFmtId="0" fontId="13" fillId="0" borderId="0" xfId="1" applyFont="1" applyFill="1" applyBorder="1" applyProtection="1">
      <protection hidden="1"/>
    </xf>
    <xf numFmtId="44" fontId="12" fillId="0" borderId="8" xfId="0" applyNumberFormat="1" applyFont="1" applyBorder="1" applyProtection="1"/>
    <xf numFmtId="0" fontId="12" fillId="2" borderId="9" xfId="0" applyFont="1" applyFill="1" applyBorder="1" applyAlignment="1" applyProtection="1">
      <alignment vertical="top" wrapText="1"/>
    </xf>
    <xf numFmtId="0" fontId="11" fillId="2" borderId="10" xfId="0" applyFont="1" applyFill="1" applyBorder="1" applyAlignment="1" applyProtection="1">
      <alignment vertical="top" wrapText="1"/>
    </xf>
    <xf numFmtId="0" fontId="12" fillId="2" borderId="11" xfId="0" applyFont="1" applyFill="1" applyBorder="1" applyAlignment="1" applyProtection="1">
      <alignment horizontal="center" vertical="top" wrapText="1"/>
    </xf>
    <xf numFmtId="44" fontId="11" fillId="2" borderId="2" xfId="0" applyNumberFormat="1" applyFont="1" applyFill="1" applyBorder="1" applyAlignment="1" applyProtection="1">
      <alignment horizontal="center" vertical="top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13" fillId="0" borderId="1" xfId="1" applyFont="1" applyFill="1" applyBorder="1" applyAlignment="1" applyProtection="1"/>
    <xf numFmtId="0" fontId="13" fillId="0" borderId="9" xfId="1" applyFont="1" applyFill="1" applyBorder="1" applyAlignment="1" applyProtection="1">
      <alignment horizontal="center"/>
      <protection hidden="1"/>
    </xf>
    <xf numFmtId="44" fontId="12" fillId="0" borderId="2" xfId="0" applyNumberFormat="1" applyFont="1" applyFill="1" applyBorder="1" applyAlignment="1" applyProtection="1">
      <alignment vertical="top" wrapText="1"/>
      <protection locked="0"/>
    </xf>
    <xf numFmtId="0" fontId="12" fillId="0" borderId="0" xfId="0" applyFont="1" applyProtection="1"/>
    <xf numFmtId="44" fontId="12" fillId="0" borderId="0" xfId="0" applyNumberFormat="1" applyFont="1" applyProtection="1"/>
    <xf numFmtId="0" fontId="12" fillId="0" borderId="0" xfId="0" applyFont="1" applyAlignment="1" applyProtection="1">
      <alignment wrapText="1"/>
    </xf>
    <xf numFmtId="0" fontId="12" fillId="0" borderId="0" xfId="0" applyFont="1" applyAlignment="1" applyProtection="1">
      <alignment horizontal="left" vertical="top" wrapText="1"/>
    </xf>
    <xf numFmtId="0" fontId="11" fillId="0" borderId="0" xfId="0" applyFont="1" applyAlignment="1" applyProtection="1">
      <alignment horizontal="left" vertical="top" wrapText="1"/>
    </xf>
    <xf numFmtId="4" fontId="12" fillId="0" borderId="0" xfId="0" applyNumberFormat="1" applyFont="1" applyFill="1" applyBorder="1" applyProtection="1">
      <protection locked="0"/>
    </xf>
    <xf numFmtId="0" fontId="11" fillId="2" borderId="5" xfId="0" applyFont="1" applyFill="1" applyBorder="1" applyAlignment="1" applyProtection="1">
      <alignment horizontal="center" vertical="center" wrapText="1"/>
    </xf>
    <xf numFmtId="44" fontId="1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top" wrapText="1"/>
    </xf>
    <xf numFmtId="0" fontId="12" fillId="0" borderId="2" xfId="0" applyFont="1" applyFill="1" applyBorder="1" applyAlignment="1" applyProtection="1">
      <alignment horizontal="center" vertical="top" wrapText="1"/>
    </xf>
    <xf numFmtId="0" fontId="12" fillId="0" borderId="2" xfId="0" applyFont="1" applyFill="1" applyBorder="1" applyAlignment="1" applyProtection="1">
      <alignment horizontal="center" vertical="top" wrapText="1"/>
      <protection locked="0"/>
    </xf>
    <xf numFmtId="0" fontId="12" fillId="0" borderId="3" xfId="0" applyFont="1" applyFill="1" applyBorder="1" applyAlignment="1" applyProtection="1">
      <alignment horizontal="center" vertical="top" wrapText="1"/>
    </xf>
    <xf numFmtId="0" fontId="12" fillId="0" borderId="3" xfId="0" applyFont="1" applyFill="1" applyBorder="1" applyAlignment="1" applyProtection="1">
      <alignment horizontal="center" vertical="top" wrapText="1"/>
      <protection locked="0"/>
    </xf>
    <xf numFmtId="44" fontId="12" fillId="2" borderId="3" xfId="0" applyNumberFormat="1" applyFont="1" applyFill="1" applyBorder="1" applyAlignment="1" applyProtection="1">
      <alignment vertical="top" wrapText="1"/>
    </xf>
    <xf numFmtId="0" fontId="12" fillId="0" borderId="7" xfId="0" applyFont="1" applyFill="1" applyBorder="1" applyAlignment="1" applyProtection="1">
      <alignment horizontal="center" vertical="top" wrapText="1"/>
    </xf>
    <xf numFmtId="0" fontId="12" fillId="0" borderId="8" xfId="0" applyFont="1" applyFill="1" applyBorder="1" applyAlignment="1" applyProtection="1">
      <alignment horizontal="center" vertical="top" wrapText="1"/>
    </xf>
    <xf numFmtId="0" fontId="12" fillId="0" borderId="3" xfId="0" applyFont="1" applyBorder="1" applyAlignment="1" applyProtection="1">
      <alignment vertical="top" wrapText="1"/>
    </xf>
    <xf numFmtId="44" fontId="12" fillId="2" borderId="3" xfId="0" applyNumberFormat="1" applyFont="1" applyFill="1" applyBorder="1" applyAlignment="1" applyProtection="1">
      <alignment horizontal="right" vertical="top" wrapText="1"/>
      <protection locked="0"/>
    </xf>
    <xf numFmtId="44" fontId="12" fillId="0" borderId="0" xfId="0" applyNumberFormat="1" applyFont="1" applyProtection="1">
      <protection locked="0"/>
    </xf>
    <xf numFmtId="0" fontId="11" fillId="2" borderId="1" xfId="0" applyFont="1" applyFill="1" applyBorder="1" applyAlignment="1" applyProtection="1">
      <alignment vertical="top" wrapText="1"/>
    </xf>
    <xf numFmtId="0" fontId="12" fillId="2" borderId="9" xfId="0" applyFont="1" applyFill="1" applyBorder="1" applyAlignment="1" applyProtection="1">
      <alignment horizontal="center" vertical="top" wrapText="1"/>
    </xf>
    <xf numFmtId="44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" fontId="10" fillId="0" borderId="0" xfId="0" applyNumberFormat="1" applyFont="1" applyFill="1" applyBorder="1" applyProtection="1">
      <protection locked="0"/>
    </xf>
    <xf numFmtId="164" fontId="12" fillId="0" borderId="0" xfId="0" applyNumberFormat="1" applyFont="1" applyFill="1" applyBorder="1" applyAlignment="1" applyProtection="1">
      <alignment horizontal="center" vertical="top" wrapText="1"/>
      <protection locked="0"/>
    </xf>
    <xf numFmtId="0" fontId="12" fillId="0" borderId="0" xfId="0" applyFont="1" applyAlignment="1" applyProtection="1">
      <alignment horizontal="left" wrapText="1"/>
    </xf>
    <xf numFmtId="0" fontId="12" fillId="0" borderId="5" xfId="0" applyFont="1" applyBorder="1" applyAlignment="1" applyProtection="1">
      <alignment horizontal="center" vertical="top" wrapText="1"/>
      <protection locked="0"/>
    </xf>
    <xf numFmtId="0" fontId="13" fillId="0" borderId="6" xfId="1" applyFont="1" applyFill="1" applyBorder="1" applyAlignment="1" applyProtection="1">
      <alignment horizontal="center"/>
    </xf>
    <xf numFmtId="0" fontId="12" fillId="0" borderId="1" xfId="0" applyFont="1" applyBorder="1" applyAlignment="1" applyProtection="1">
      <alignment horizontal="left" vertical="top" wrapText="1"/>
    </xf>
    <xf numFmtId="0" fontId="12" fillId="0" borderId="9" xfId="0" applyFont="1" applyBorder="1" applyAlignment="1" applyProtection="1">
      <alignment horizontal="left" vertical="top" wrapText="1"/>
    </xf>
    <xf numFmtId="44" fontId="12" fillId="0" borderId="3" xfId="0" applyNumberFormat="1" applyFont="1" applyFill="1" applyBorder="1" applyAlignment="1" applyProtection="1">
      <alignment vertical="top" wrapText="1"/>
      <protection locked="0"/>
    </xf>
    <xf numFmtId="0" fontId="12" fillId="0" borderId="12" xfId="0" applyFont="1" applyBorder="1" applyAlignment="1" applyProtection="1">
      <alignment horizontal="left" vertical="top" wrapText="1"/>
    </xf>
    <xf numFmtId="0" fontId="12" fillId="0" borderId="13" xfId="0" applyFont="1" applyBorder="1" applyAlignment="1" applyProtection="1">
      <alignment horizontal="left" vertical="top" wrapText="1"/>
    </xf>
    <xf numFmtId="44" fontId="12" fillId="0" borderId="4" xfId="0" applyNumberFormat="1" applyFont="1" applyFill="1" applyBorder="1" applyAlignment="1" applyProtection="1">
      <alignment vertical="top" wrapText="1"/>
      <protection locked="0"/>
    </xf>
    <xf numFmtId="0" fontId="13" fillId="0" borderId="4" xfId="1" applyFont="1" applyFill="1" applyBorder="1" applyAlignment="1" applyProtection="1">
      <alignment horizontal="center"/>
    </xf>
    <xf numFmtId="0" fontId="13" fillId="0" borderId="13" xfId="1" applyFont="1" applyFill="1" applyBorder="1" applyProtection="1"/>
    <xf numFmtId="44" fontId="12" fillId="0" borderId="3" xfId="0" applyNumberFormat="1" applyFont="1" applyBorder="1" applyAlignment="1" applyProtection="1">
      <alignment vertical="top" wrapText="1"/>
      <protection locked="0"/>
    </xf>
    <xf numFmtId="0" fontId="9" fillId="0" borderId="0" xfId="0" applyFont="1" applyBorder="1" applyAlignment="1" applyProtection="1">
      <alignment vertical="center"/>
    </xf>
    <xf numFmtId="0" fontId="11" fillId="2" borderId="5" xfId="0" applyFont="1" applyFill="1" applyBorder="1" applyAlignment="1" applyProtection="1">
      <alignment vertical="center" wrapText="1"/>
    </xf>
    <xf numFmtId="0" fontId="12" fillId="0" borderId="10" xfId="0" applyFont="1" applyFill="1" applyBorder="1" applyAlignment="1" applyProtection="1">
      <alignment horizontal="center"/>
    </xf>
    <xf numFmtId="0" fontId="12" fillId="0" borderId="5" xfId="0" applyFont="1" applyFill="1" applyBorder="1" applyAlignment="1" applyProtection="1">
      <alignment horizontal="center" vertical="top"/>
    </xf>
    <xf numFmtId="0" fontId="12" fillId="0" borderId="3" xfId="0" applyFont="1" applyFill="1" applyBorder="1" applyAlignment="1" applyProtection="1">
      <alignment horizontal="left" vertical="top" wrapText="1"/>
    </xf>
    <xf numFmtId="44" fontId="12" fillId="0" borderId="2" xfId="2" applyFont="1" applyFill="1" applyBorder="1" applyAlignment="1" applyProtection="1">
      <alignment horizontal="center" vertical="top" wrapText="1"/>
      <protection locked="0"/>
    </xf>
    <xf numFmtId="0" fontId="11" fillId="2" borderId="8" xfId="0" applyFont="1" applyFill="1" applyBorder="1" applyAlignment="1" applyProtection="1">
      <alignment vertical="top" wrapText="1"/>
    </xf>
    <xf numFmtId="0" fontId="12" fillId="0" borderId="10" xfId="0" applyFont="1" applyBorder="1" applyAlignment="1" applyProtection="1">
      <alignment horizontal="center" vertical="top" wrapText="1"/>
    </xf>
    <xf numFmtId="0" fontId="12" fillId="0" borderId="2" xfId="0" applyFont="1" applyBorder="1" applyAlignment="1" applyProtection="1">
      <alignment horizontal="center" vertical="top" wrapText="1"/>
    </xf>
    <xf numFmtId="44" fontId="12" fillId="0" borderId="2" xfId="2" applyFont="1" applyBorder="1" applyAlignment="1" applyProtection="1">
      <alignment horizontal="center" vertical="top" wrapText="1"/>
      <protection locked="0"/>
    </xf>
    <xf numFmtId="0" fontId="12" fillId="0" borderId="4" xfId="0" applyFont="1" applyBorder="1" applyAlignment="1" applyProtection="1">
      <alignment horizontal="center" vertical="top" wrapText="1"/>
    </xf>
    <xf numFmtId="44" fontId="12" fillId="0" borderId="3" xfId="2" applyFont="1" applyFill="1" applyBorder="1" applyAlignment="1" applyProtection="1">
      <alignment horizontal="center" vertical="top" wrapText="1"/>
      <protection locked="0"/>
    </xf>
    <xf numFmtId="0" fontId="12" fillId="0" borderId="3" xfId="0" applyFont="1" applyBorder="1" applyProtection="1"/>
    <xf numFmtId="0" fontId="13" fillId="0" borderId="3" xfId="1" applyFont="1" applyFill="1" applyBorder="1" applyProtection="1"/>
    <xf numFmtId="44" fontId="12" fillId="0" borderId="3" xfId="4" applyNumberFormat="1" applyFont="1" applyBorder="1" applyAlignment="1" applyProtection="1">
      <alignment vertical="center"/>
      <protection locked="0"/>
    </xf>
    <xf numFmtId="44" fontId="12" fillId="0" borderId="0" xfId="0" applyNumberFormat="1" applyFont="1" applyFill="1" applyBorder="1" applyAlignment="1" applyProtection="1">
      <alignment vertical="top" wrapText="1"/>
      <protection locked="0"/>
    </xf>
    <xf numFmtId="0" fontId="12" fillId="0" borderId="11" xfId="0" applyFont="1" applyBorder="1" applyAlignment="1" applyProtection="1">
      <alignment horizontal="center" vertical="top" wrapText="1"/>
    </xf>
    <xf numFmtId="8" fontId="12" fillId="0" borderId="3" xfId="0" applyNumberFormat="1" applyFont="1" applyBorder="1" applyAlignment="1" applyProtection="1">
      <alignment vertical="top" wrapText="1"/>
    </xf>
    <xf numFmtId="0" fontId="12" fillId="0" borderId="5" xfId="0" applyFont="1" applyFill="1" applyBorder="1" applyAlignment="1" applyProtection="1">
      <alignment horizontal="left" vertical="top" wrapText="1"/>
    </xf>
    <xf numFmtId="0" fontId="11" fillId="2" borderId="3" xfId="0" applyFont="1" applyFill="1" applyBorder="1" applyAlignment="1" applyProtection="1">
      <alignment vertical="top" wrapText="1"/>
    </xf>
    <xf numFmtId="44" fontId="12" fillId="0" borderId="2" xfId="2" applyFont="1" applyFill="1" applyBorder="1" applyAlignment="1" applyProtection="1">
      <alignment horizontal="center" vertical="center" wrapText="1"/>
      <protection locked="0"/>
    </xf>
    <xf numFmtId="44" fontId="12" fillId="0" borderId="3" xfId="0" applyNumberFormat="1" applyFont="1" applyFill="1" applyBorder="1" applyAlignment="1" applyProtection="1">
      <alignment vertical="center" wrapText="1"/>
    </xf>
    <xf numFmtId="0" fontId="12" fillId="0" borderId="5" xfId="4" applyFont="1" applyBorder="1" applyAlignment="1" applyProtection="1">
      <alignment horizontal="left" vertical="top" wrapText="1"/>
    </xf>
    <xf numFmtId="0" fontId="12" fillId="0" borderId="3" xfId="0" applyFont="1" applyBorder="1" applyAlignment="1" applyProtection="1">
      <alignment horizontal="left" vertical="top" wrapText="1"/>
    </xf>
    <xf numFmtId="0" fontId="12" fillId="0" borderId="6" xfId="0" applyFont="1" applyFill="1" applyBorder="1" applyAlignment="1" applyProtection="1">
      <alignment horizontal="left" vertical="top" wrapText="1"/>
    </xf>
    <xf numFmtId="165" fontId="12" fillId="0" borderId="2" xfId="2" applyNumberFormat="1" applyFont="1" applyFill="1" applyBorder="1" applyAlignment="1" applyProtection="1">
      <alignment horizontal="right" vertical="top" wrapText="1"/>
      <protection locked="0"/>
    </xf>
    <xf numFmtId="44" fontId="12" fillId="0" borderId="3" xfId="2" applyFont="1" applyFill="1" applyBorder="1" applyAlignment="1" applyProtection="1">
      <alignment horizontal="center" vertical="center"/>
      <protection locked="0"/>
    </xf>
    <xf numFmtId="49" fontId="18" fillId="0" borderId="5" xfId="0" applyNumberFormat="1" applyFont="1" applyFill="1" applyBorder="1" applyAlignment="1" applyProtection="1">
      <alignment horizontal="center" vertical="center"/>
    </xf>
    <xf numFmtId="0" fontId="13" fillId="0" borderId="9" xfId="1" applyFont="1" applyFill="1" applyBorder="1" applyAlignment="1" applyProtection="1">
      <alignment horizontal="left"/>
    </xf>
    <xf numFmtId="49" fontId="18" fillId="0" borderId="6" xfId="0" applyNumberFormat="1" applyFont="1" applyFill="1" applyBorder="1" applyAlignment="1" applyProtection="1">
      <alignment horizontal="center" vertical="center"/>
    </xf>
    <xf numFmtId="49" fontId="18" fillId="0" borderId="4" xfId="0" applyNumberFormat="1" applyFont="1" applyFill="1" applyBorder="1" applyAlignment="1" applyProtection="1">
      <alignment horizontal="center" vertical="center"/>
    </xf>
    <xf numFmtId="0" fontId="13" fillId="0" borderId="12" xfId="1" applyFont="1" applyFill="1" applyBorder="1" applyAlignment="1" applyProtection="1">
      <alignment horizontal="left"/>
    </xf>
    <xf numFmtId="0" fontId="13" fillId="0" borderId="13" xfId="1" applyFont="1" applyFill="1" applyBorder="1" applyAlignment="1" applyProtection="1">
      <alignment horizontal="left"/>
    </xf>
    <xf numFmtId="49" fontId="18" fillId="0" borderId="0" xfId="0" applyNumberFormat="1" applyFont="1" applyFill="1" applyBorder="1" applyAlignment="1" applyProtection="1">
      <alignment horizontal="center" vertical="center"/>
    </xf>
    <xf numFmtId="0" fontId="13" fillId="0" borderId="0" xfId="1" applyFont="1" applyFill="1" applyBorder="1" applyAlignment="1" applyProtection="1">
      <alignment horizontal="left"/>
    </xf>
    <xf numFmtId="44" fontId="12" fillId="0" borderId="0" xfId="3" applyNumberFormat="1" applyFont="1" applyFill="1" applyBorder="1" applyAlignment="1" applyProtection="1">
      <alignment vertical="top"/>
    </xf>
    <xf numFmtId="0" fontId="9" fillId="2" borderId="7" xfId="0" applyFont="1" applyFill="1" applyBorder="1" applyAlignment="1" applyProtection="1">
      <alignment horizontal="left" vertical="center" wrapText="1"/>
    </xf>
    <xf numFmtId="0" fontId="12" fillId="0" borderId="7" xfId="0" applyFont="1" applyBorder="1" applyAlignment="1" applyProtection="1">
      <alignment horizontal="left" vertical="top" wrapText="1"/>
    </xf>
    <xf numFmtId="44" fontId="12" fillId="0" borderId="3" xfId="3" applyNumberFormat="1" applyFont="1" applyFill="1" applyBorder="1" applyAlignment="1" applyProtection="1">
      <alignment vertical="top"/>
    </xf>
    <xf numFmtId="0" fontId="19" fillId="0" borderId="0" xfId="0" applyFont="1" applyFill="1" applyBorder="1" applyProtection="1"/>
    <xf numFmtId="0" fontId="12" fillId="0" borderId="3" xfId="0" applyFont="1" applyFill="1" applyBorder="1" applyAlignment="1" applyProtection="1">
      <alignment horizontal="center" vertical="center"/>
    </xf>
    <xf numFmtId="44" fontId="11" fillId="2" borderId="2" xfId="0" applyNumberFormat="1" applyFont="1" applyFill="1" applyBorder="1" applyAlignment="1" applyProtection="1">
      <alignment vertical="top" wrapText="1"/>
    </xf>
    <xf numFmtId="0" fontId="12" fillId="0" borderId="5" xfId="1" applyFont="1" applyFill="1" applyBorder="1" applyAlignment="1" applyProtection="1">
      <alignment horizontal="center"/>
    </xf>
    <xf numFmtId="0" fontId="20" fillId="0" borderId="1" xfId="1" applyFont="1" applyFill="1" applyBorder="1" applyProtection="1"/>
    <xf numFmtId="0" fontId="12" fillId="0" borderId="9" xfId="1" applyFont="1" applyFill="1" applyBorder="1" applyProtection="1">
      <protection hidden="1"/>
    </xf>
    <xf numFmtId="44" fontId="12" fillId="0" borderId="2" xfId="0" applyNumberFormat="1" applyFont="1" applyFill="1" applyBorder="1" applyProtection="1"/>
    <xf numFmtId="0" fontId="12" fillId="0" borderId="6" xfId="1" applyFont="1" applyFill="1" applyBorder="1" applyAlignment="1" applyProtection="1">
      <alignment horizontal="center"/>
    </xf>
    <xf numFmtId="0" fontId="11" fillId="0" borderId="12" xfId="0" applyFont="1" applyFill="1" applyBorder="1" applyProtection="1"/>
    <xf numFmtId="0" fontId="12" fillId="0" borderId="13" xfId="1" applyFont="1" applyFill="1" applyBorder="1" applyProtection="1">
      <protection hidden="1"/>
    </xf>
    <xf numFmtId="44" fontId="12" fillId="0" borderId="15" xfId="0" applyNumberFormat="1" applyFont="1" applyFill="1" applyBorder="1" applyProtection="1"/>
    <xf numFmtId="0" fontId="12" fillId="0" borderId="12" xfId="3" applyFont="1" applyFill="1" applyBorder="1" applyProtection="1"/>
    <xf numFmtId="0" fontId="12" fillId="0" borderId="9" xfId="3" applyFont="1" applyFill="1" applyBorder="1" applyProtection="1">
      <protection hidden="1"/>
    </xf>
    <xf numFmtId="44" fontId="12" fillId="0" borderId="3" xfId="3" applyNumberFormat="1" applyFont="1" applyFill="1" applyBorder="1" applyProtection="1">
      <protection locked="0"/>
    </xf>
    <xf numFmtId="0" fontId="11" fillId="0" borderId="1" xfId="0" applyFont="1" applyFill="1" applyBorder="1" applyProtection="1"/>
    <xf numFmtId="44" fontId="12" fillId="0" borderId="2" xfId="0" applyNumberFormat="1" applyFont="1" applyFill="1" applyBorder="1" applyProtection="1">
      <protection locked="0"/>
    </xf>
    <xf numFmtId="0" fontId="12" fillId="0" borderId="2" xfId="3" applyFont="1" applyFill="1" applyBorder="1" applyProtection="1">
      <protection hidden="1"/>
    </xf>
    <xf numFmtId="0" fontId="20" fillId="0" borderId="10" xfId="1" applyFont="1" applyFill="1" applyBorder="1" applyProtection="1"/>
    <xf numFmtId="0" fontId="12" fillId="0" borderId="11" xfId="1" applyFont="1" applyFill="1" applyBorder="1" applyProtection="1">
      <protection hidden="1"/>
    </xf>
    <xf numFmtId="44" fontId="12" fillId="0" borderId="7" xfId="0" applyNumberFormat="1" applyFont="1" applyFill="1" applyBorder="1" applyProtection="1">
      <protection locked="0"/>
    </xf>
    <xf numFmtId="0" fontId="12" fillId="0" borderId="13" xfId="3" applyFont="1" applyFill="1" applyBorder="1" applyProtection="1">
      <protection hidden="1"/>
    </xf>
    <xf numFmtId="44" fontId="12" fillId="0" borderId="4" xfId="3" applyNumberFormat="1" applyFont="1" applyFill="1" applyBorder="1" applyProtection="1">
      <protection locked="0"/>
    </xf>
    <xf numFmtId="0" fontId="12" fillId="0" borderId="11" xfId="3" applyFont="1" applyFill="1" applyBorder="1" applyProtection="1">
      <protection hidden="1"/>
    </xf>
    <xf numFmtId="44" fontId="12" fillId="0" borderId="5" xfId="3" applyNumberFormat="1" applyFont="1" applyFill="1" applyBorder="1" applyProtection="1">
      <protection locked="0"/>
    </xf>
    <xf numFmtId="44" fontId="12" fillId="0" borderId="5" xfId="0" applyNumberFormat="1" applyFont="1" applyFill="1" applyBorder="1" applyProtection="1">
      <protection locked="0"/>
    </xf>
    <xf numFmtId="44" fontId="12" fillId="0" borderId="3" xfId="0" applyNumberFormat="1" applyFont="1" applyFill="1" applyBorder="1" applyProtection="1">
      <protection locked="0"/>
    </xf>
    <xf numFmtId="0" fontId="12" fillId="0" borderId="1" xfId="3" applyFont="1" applyFill="1" applyBorder="1" applyProtection="1"/>
    <xf numFmtId="0" fontId="0" fillId="3" borderId="12" xfId="3" applyFont="1" applyBorder="1" applyProtection="1"/>
    <xf numFmtId="0" fontId="0" fillId="3" borderId="9" xfId="3" applyFont="1" applyBorder="1" applyProtection="1">
      <protection hidden="1"/>
    </xf>
    <xf numFmtId="0" fontId="12" fillId="0" borderId="4" xfId="0" applyFont="1" applyBorder="1" applyProtection="1"/>
    <xf numFmtId="0" fontId="13" fillId="0" borderId="4" xfId="1" applyFont="1" applyFill="1" applyBorder="1" applyProtection="1"/>
    <xf numFmtId="0" fontId="13" fillId="0" borderId="3" xfId="1" applyFont="1" applyFill="1" applyBorder="1" applyProtection="1">
      <protection hidden="1"/>
    </xf>
    <xf numFmtId="44" fontId="12" fillId="0" borderId="3" xfId="0" applyNumberFormat="1" applyFont="1" applyBorder="1" applyProtection="1"/>
    <xf numFmtId="0" fontId="11" fillId="0" borderId="0" xfId="0" applyFont="1" applyAlignment="1" applyProtection="1">
      <alignment vertical="top" wrapText="1"/>
    </xf>
    <xf numFmtId="0" fontId="12" fillId="0" borderId="0" xfId="0" applyFont="1" applyAlignment="1" applyProtection="1">
      <alignment vertical="top" wrapText="1"/>
    </xf>
    <xf numFmtId="4" fontId="12" fillId="0" borderId="0" xfId="0" applyNumberFormat="1" applyFont="1" applyProtection="1"/>
    <xf numFmtId="0" fontId="9" fillId="2" borderId="1" xfId="0" applyFont="1" applyFill="1" applyBorder="1" applyAlignment="1" applyProtection="1">
      <alignment vertical="center" wrapText="1"/>
    </xf>
    <xf numFmtId="0" fontId="9" fillId="2" borderId="2" xfId="0" applyFont="1" applyFill="1" applyBorder="1" applyAlignment="1" applyProtection="1">
      <alignment vertical="center" wrapText="1"/>
    </xf>
    <xf numFmtId="44" fontId="11" fillId="2" borderId="3" xfId="0" applyNumberFormat="1" applyFont="1" applyFill="1" applyBorder="1" applyAlignment="1" applyProtection="1">
      <alignment vertical="center" wrapText="1"/>
    </xf>
    <xf numFmtId="0" fontId="12" fillId="0" borderId="11" xfId="0" applyFont="1" applyBorder="1" applyAlignment="1" applyProtection="1">
      <alignment vertical="top" wrapText="1"/>
    </xf>
    <xf numFmtId="0" fontId="12" fillId="0" borderId="5" xfId="0" applyFont="1" applyBorder="1" applyAlignment="1" applyProtection="1">
      <alignment vertical="top" wrapText="1"/>
    </xf>
    <xf numFmtId="0" fontId="12" fillId="0" borderId="5" xfId="0" applyFont="1" applyFill="1" applyBorder="1" applyAlignment="1" applyProtection="1">
      <alignment vertical="top" wrapText="1"/>
    </xf>
    <xf numFmtId="0" fontId="12" fillId="4" borderId="2" xfId="0" applyFont="1" applyFill="1" applyBorder="1" applyAlignment="1" applyProtection="1">
      <alignment horizontal="center" vertical="top" wrapText="1"/>
    </xf>
    <xf numFmtId="44" fontId="12" fillId="4" borderId="2" xfId="2" applyFont="1" applyFill="1" applyBorder="1" applyAlignment="1" applyProtection="1">
      <alignment horizontal="center" vertical="top" wrapText="1"/>
      <protection locked="0"/>
    </xf>
    <xf numFmtId="44" fontId="12" fillId="4" borderId="3" xfId="0" applyNumberFormat="1" applyFont="1" applyFill="1" applyBorder="1" applyAlignment="1" applyProtection="1">
      <alignment vertical="top" wrapText="1"/>
    </xf>
    <xf numFmtId="44" fontId="12" fillId="0" borderId="0" xfId="0" applyNumberFormat="1" applyFont="1" applyBorder="1" applyAlignment="1" applyProtection="1"/>
    <xf numFmtId="0" fontId="12" fillId="0" borderId="0" xfId="0" applyFont="1" applyBorder="1" applyAlignment="1" applyProtection="1">
      <alignment vertical="top" wrapText="1"/>
    </xf>
    <xf numFmtId="0" fontId="12" fillId="0" borderId="6" xfId="0" applyFont="1" applyBorder="1" applyAlignment="1" applyProtection="1">
      <alignment vertical="top" wrapText="1"/>
    </xf>
    <xf numFmtId="0" fontId="12" fillId="4" borderId="3" xfId="0" applyFont="1" applyFill="1" applyBorder="1" applyAlignment="1" applyProtection="1">
      <alignment horizontal="center" vertical="top" wrapText="1"/>
    </xf>
    <xf numFmtId="44" fontId="12" fillId="4" borderId="3" xfId="2" applyFont="1" applyFill="1" applyBorder="1" applyAlignment="1" applyProtection="1">
      <alignment horizontal="center" vertical="top" wrapText="1"/>
      <protection locked="0"/>
    </xf>
    <xf numFmtId="0" fontId="12" fillId="0" borderId="3" xfId="0" applyFont="1" applyFill="1" applyBorder="1" applyAlignment="1" applyProtection="1">
      <alignment vertical="top" wrapText="1"/>
    </xf>
    <xf numFmtId="44" fontId="12" fillId="0" borderId="0" xfId="0" applyNumberFormat="1" applyFont="1" applyFill="1" applyBorder="1" applyAlignment="1" applyProtection="1">
      <alignment vertical="center"/>
    </xf>
    <xf numFmtId="44" fontId="12" fillId="0" borderId="0" xfId="0" applyNumberFormat="1" applyFont="1" applyFill="1" applyBorder="1" applyProtection="1"/>
    <xf numFmtId="0" fontId="12" fillId="2" borderId="15" xfId="0" applyFont="1" applyFill="1" applyBorder="1" applyAlignment="1" applyProtection="1">
      <alignment vertical="top" wrapText="1"/>
    </xf>
    <xf numFmtId="0" fontId="11" fillId="2" borderId="2" xfId="0" applyFont="1" applyFill="1" applyBorder="1" applyAlignment="1" applyProtection="1">
      <alignment horizontal="left" vertical="top" wrapText="1"/>
    </xf>
    <xf numFmtId="0" fontId="12" fillId="0" borderId="6" xfId="0" applyFont="1" applyFill="1" applyBorder="1" applyAlignment="1" applyProtection="1">
      <alignment vertical="top" wrapText="1"/>
    </xf>
    <xf numFmtId="0" fontId="11" fillId="2" borderId="1" xfId="0" applyFont="1" applyFill="1" applyBorder="1" applyAlignment="1" applyProtection="1">
      <alignment horizontal="left" vertical="top" wrapText="1"/>
    </xf>
    <xf numFmtId="44" fontId="11" fillId="2" borderId="3" xfId="0" applyNumberFormat="1" applyFont="1" applyFill="1" applyBorder="1" applyAlignment="1" applyProtection="1">
      <alignment horizontal="center" vertical="top" wrapText="1"/>
    </xf>
    <xf numFmtId="44" fontId="12" fillId="0" borderId="3" xfId="0" applyNumberFormat="1" applyFont="1" applyBorder="1" applyAlignment="1" applyProtection="1">
      <protection locked="0"/>
    </xf>
    <xf numFmtId="0" fontId="13" fillId="0" borderId="10" xfId="1" applyFont="1" applyFill="1" applyBorder="1" applyProtection="1"/>
    <xf numFmtId="0" fontId="13" fillId="0" borderId="7" xfId="1" applyFont="1" applyFill="1" applyBorder="1" applyAlignment="1" applyProtection="1">
      <alignment vertical="center"/>
      <protection hidden="1"/>
    </xf>
    <xf numFmtId="44" fontId="12" fillId="0" borderId="7" xfId="0" applyNumberFormat="1" applyFont="1" applyBorder="1" applyAlignment="1" applyProtection="1">
      <alignment vertical="center"/>
      <protection locked="0"/>
    </xf>
    <xf numFmtId="0" fontId="13" fillId="0" borderId="14" xfId="1" quotePrefix="1" applyFont="1" applyFill="1" applyBorder="1" applyProtection="1"/>
    <xf numFmtId="0" fontId="13" fillId="0" borderId="8" xfId="1" applyFont="1" applyFill="1" applyBorder="1" applyAlignment="1" applyProtection="1">
      <alignment vertical="center"/>
      <protection hidden="1"/>
    </xf>
    <xf numFmtId="44" fontId="12" fillId="0" borderId="8" xfId="0" applyNumberFormat="1" applyFont="1" applyBorder="1" applyAlignment="1" applyProtection="1">
      <alignment vertical="center"/>
      <protection locked="0"/>
    </xf>
    <xf numFmtId="0" fontId="13" fillId="0" borderId="12" xfId="1" quotePrefix="1" applyFont="1" applyFill="1" applyBorder="1" applyProtection="1"/>
    <xf numFmtId="0" fontId="13" fillId="0" borderId="15" xfId="1" applyFont="1" applyFill="1" applyBorder="1" applyAlignment="1" applyProtection="1">
      <alignment vertical="center"/>
      <protection hidden="1"/>
    </xf>
    <xf numFmtId="44" fontId="12" fillId="0" borderId="15" xfId="0" applyNumberFormat="1" applyFont="1" applyBorder="1" applyAlignment="1" applyProtection="1">
      <alignment vertical="center"/>
      <protection locked="0"/>
    </xf>
    <xf numFmtId="0" fontId="13" fillId="0" borderId="15" xfId="1" applyFont="1" applyFill="1" applyBorder="1" applyAlignment="1" applyProtection="1">
      <alignment horizontal="center"/>
      <protection hidden="1"/>
    </xf>
    <xf numFmtId="44" fontId="12" fillId="0" borderId="15" xfId="0" applyNumberFormat="1" applyFont="1" applyBorder="1" applyAlignment="1" applyProtection="1">
      <protection locked="0"/>
    </xf>
    <xf numFmtId="44" fontId="12" fillId="0" borderId="3" xfId="0" applyNumberFormat="1" applyFont="1" applyFill="1" applyBorder="1" applyAlignment="1" applyProtection="1">
      <alignment vertical="center"/>
      <protection locked="0"/>
    </xf>
    <xf numFmtId="0" fontId="19" fillId="0" borderId="2" xfId="0" applyFont="1" applyFill="1" applyBorder="1" applyAlignment="1" applyProtection="1"/>
    <xf numFmtId="0" fontId="12" fillId="0" borderId="16" xfId="0" applyFont="1" applyBorder="1" applyAlignment="1" applyProtection="1">
      <alignment horizontal="center" vertical="top" wrapText="1"/>
    </xf>
    <xf numFmtId="0" fontId="12" fillId="0" borderId="7" xfId="0" applyFont="1" applyBorder="1" applyAlignment="1" applyProtection="1">
      <alignment vertical="top" wrapText="1"/>
    </xf>
    <xf numFmtId="0" fontId="12" fillId="0" borderId="10" xfId="0" applyFont="1" applyBorder="1" applyAlignment="1" applyProtection="1">
      <alignment vertical="top" wrapText="1"/>
    </xf>
    <xf numFmtId="44" fontId="12" fillId="0" borderId="3" xfId="0" applyNumberFormat="1" applyFont="1" applyBorder="1" applyProtection="1">
      <protection locked="0"/>
    </xf>
    <xf numFmtId="0" fontId="21" fillId="0" borderId="1" xfId="1" applyFont="1" applyFill="1" applyBorder="1" applyProtection="1"/>
    <xf numFmtId="0" fontId="13" fillId="0" borderId="9" xfId="1" applyFont="1" applyFill="1" applyBorder="1" applyProtection="1">
      <protection hidden="1"/>
    </xf>
    <xf numFmtId="44" fontId="12" fillId="0" borderId="2" xfId="0" applyNumberFormat="1" applyFont="1" applyBorder="1" applyAlignment="1" applyProtection="1"/>
    <xf numFmtId="0" fontId="14" fillId="0" borderId="1" xfId="1" applyFont="1" applyFill="1" applyBorder="1" applyProtection="1"/>
    <xf numFmtId="0" fontId="13" fillId="0" borderId="15" xfId="1" applyFont="1" applyFill="1" applyBorder="1" applyProtection="1">
      <protection hidden="1"/>
    </xf>
    <xf numFmtId="44" fontId="12" fillId="0" borderId="4" xfId="0" applyNumberFormat="1" applyFont="1" applyBorder="1" applyAlignment="1" applyProtection="1">
      <protection locked="0"/>
    </xf>
    <xf numFmtId="0" fontId="12" fillId="0" borderId="6" xfId="1" applyFont="1" applyFill="1" applyBorder="1" applyAlignment="1" applyProtection="1"/>
    <xf numFmtId="0" fontId="14" fillId="4" borderId="1" xfId="1" applyFont="1" applyFill="1" applyBorder="1" applyProtection="1"/>
    <xf numFmtId="0" fontId="13" fillId="4" borderId="2" xfId="1" applyFont="1" applyFill="1" applyBorder="1" applyProtection="1">
      <protection hidden="1"/>
    </xf>
    <xf numFmtId="44" fontId="12" fillId="4" borderId="3" xfId="0" applyNumberFormat="1" applyFont="1" applyFill="1" applyBorder="1" applyAlignment="1" applyProtection="1">
      <protection locked="0"/>
    </xf>
    <xf numFmtId="0" fontId="14" fillId="4" borderId="1" xfId="1" applyFont="1" applyFill="1" applyBorder="1" applyAlignment="1" applyProtection="1"/>
    <xf numFmtId="0" fontId="14" fillId="4" borderId="2" xfId="1" applyFont="1" applyFill="1" applyBorder="1" applyAlignment="1" applyProtection="1"/>
    <xf numFmtId="0" fontId="14" fillId="4" borderId="2" xfId="1" applyFont="1" applyFill="1" applyBorder="1" applyAlignment="1" applyProtection="1">
      <alignment horizontal="left"/>
    </xf>
    <xf numFmtId="44" fontId="12" fillId="4" borderId="3" xfId="0" applyNumberFormat="1" applyFont="1" applyFill="1" applyBorder="1" applyAlignment="1" applyProtection="1">
      <alignment vertical="top" wrapText="1"/>
      <protection locked="0"/>
    </xf>
    <xf numFmtId="164" fontId="12" fillId="0" borderId="0" xfId="0" applyNumberFormat="1" applyFont="1" applyFill="1" applyBorder="1" applyAlignment="1" applyProtection="1">
      <alignment horizontal="center" vertical="top" wrapText="1"/>
    </xf>
    <xf numFmtId="0" fontId="14" fillId="4" borderId="1" xfId="1" applyFont="1" applyFill="1" applyBorder="1" applyAlignment="1" applyProtection="1">
      <alignment horizontal="left"/>
    </xf>
    <xf numFmtId="0" fontId="14" fillId="4" borderId="2" xfId="1" applyFont="1" applyFill="1" applyBorder="1" applyAlignment="1" applyProtection="1">
      <alignment horizontal="right"/>
    </xf>
    <xf numFmtId="44" fontId="11" fillId="0" borderId="0" xfId="0" applyNumberFormat="1" applyFont="1" applyFill="1" applyBorder="1" applyAlignment="1" applyProtection="1">
      <alignment vertical="center" wrapText="1"/>
    </xf>
    <xf numFmtId="0" fontId="11" fillId="2" borderId="4" xfId="0" applyFont="1" applyFill="1" applyBorder="1" applyAlignment="1" applyProtection="1">
      <alignment vertical="center" wrapText="1"/>
    </xf>
    <xf numFmtId="44" fontId="11" fillId="2" borderId="4" xfId="0" applyNumberFormat="1" applyFont="1" applyFill="1" applyBorder="1" applyAlignment="1" applyProtection="1">
      <alignment vertical="center" wrapText="1"/>
    </xf>
    <xf numFmtId="0" fontId="12" fillId="0" borderId="14" xfId="0" applyFont="1" applyBorder="1" applyAlignment="1" applyProtection="1">
      <alignment vertical="top" wrapText="1"/>
    </xf>
    <xf numFmtId="0" fontId="11" fillId="2" borderId="7" xfId="0" applyFont="1" applyFill="1" applyBorder="1" applyAlignment="1" applyProtection="1">
      <alignment vertical="top" wrapText="1"/>
    </xf>
    <xf numFmtId="0" fontId="12" fillId="0" borderId="8" xfId="0" applyFont="1" applyBorder="1" applyAlignment="1" applyProtection="1">
      <alignment vertical="top" wrapText="1"/>
    </xf>
    <xf numFmtId="44" fontId="12" fillId="0" borderId="3" xfId="0" applyNumberFormat="1" applyFont="1" applyBorder="1" applyAlignment="1" applyProtection="1">
      <alignment horizontal="center" vertical="top" wrapText="1"/>
      <protection locked="0"/>
    </xf>
    <xf numFmtId="0" fontId="12" fillId="0" borderId="5" xfId="0" applyFont="1" applyBorder="1" applyAlignment="1" applyProtection="1"/>
    <xf numFmtId="0" fontId="12" fillId="0" borderId="6" xfId="0" applyFont="1" applyBorder="1" applyAlignment="1" applyProtection="1"/>
    <xf numFmtId="0" fontId="13" fillId="0" borderId="5" xfId="1" applyFont="1" applyFill="1" applyBorder="1" applyProtection="1"/>
    <xf numFmtId="0" fontId="13" fillId="0" borderId="5" xfId="1" applyFont="1" applyFill="1" applyBorder="1" applyProtection="1">
      <protection hidden="1"/>
    </xf>
    <xf numFmtId="0" fontId="12" fillId="0" borderId="4" xfId="0" applyFont="1" applyBorder="1" applyAlignment="1" applyProtection="1"/>
    <xf numFmtId="49" fontId="18" fillId="0" borderId="3" xfId="0" applyNumberFormat="1" applyFont="1" applyFill="1" applyBorder="1" applyAlignment="1" applyProtection="1">
      <alignment vertical="center"/>
    </xf>
    <xf numFmtId="0" fontId="13" fillId="0" borderId="3" xfId="1" applyFont="1" applyFill="1" applyBorder="1" applyAlignment="1" applyProtection="1"/>
    <xf numFmtId="0" fontId="13" fillId="0" borderId="3" xfId="1" applyFont="1" applyFill="1" applyBorder="1" applyAlignment="1" applyProtection="1">
      <alignment horizontal="center"/>
      <protection hidden="1"/>
    </xf>
    <xf numFmtId="8" fontId="12" fillId="0" borderId="3" xfId="0" applyNumberFormat="1" applyFont="1" applyFill="1" applyBorder="1" applyAlignment="1" applyProtection="1">
      <alignment vertical="top" wrapText="1"/>
      <protection locked="0"/>
    </xf>
    <xf numFmtId="4" fontId="12" fillId="0" borderId="0" xfId="0" applyNumberFormat="1" applyFont="1" applyFill="1" applyBorder="1" applyAlignment="1" applyProtection="1"/>
    <xf numFmtId="0" fontId="12" fillId="0" borderId="3" xfId="0" applyFont="1" applyBorder="1" applyAlignment="1" applyProtection="1">
      <alignment horizontal="center" wrapText="1"/>
    </xf>
    <xf numFmtId="44" fontId="12" fillId="0" borderId="3" xfId="2" applyFont="1" applyBorder="1" applyAlignment="1" applyProtection="1">
      <alignment horizontal="center" wrapText="1"/>
      <protection locked="0"/>
    </xf>
    <xf numFmtId="44" fontId="12" fillId="0" borderId="3" xfId="0" applyNumberFormat="1" applyFont="1" applyBorder="1" applyAlignment="1" applyProtection="1">
      <alignment wrapText="1"/>
    </xf>
    <xf numFmtId="0" fontId="12" fillId="0" borderId="0" xfId="0" applyFont="1" applyFill="1" applyBorder="1" applyAlignment="1" applyProtection="1"/>
    <xf numFmtId="0" fontId="12" fillId="0" borderId="5" xfId="0" applyFont="1" applyBorder="1" applyAlignment="1" applyProtection="1">
      <alignment horizontal="center" wrapText="1"/>
    </xf>
    <xf numFmtId="0" fontId="12" fillId="0" borderId="11" xfId="0" applyFont="1" applyBorder="1" applyAlignment="1" applyProtection="1">
      <alignment horizontal="center" wrapText="1"/>
    </xf>
    <xf numFmtId="0" fontId="12" fillId="0" borderId="4" xfId="0" applyFont="1" applyBorder="1" applyAlignment="1" applyProtection="1">
      <alignment horizontal="center" wrapText="1"/>
    </xf>
    <xf numFmtId="44" fontId="12" fillId="0" borderId="4" xfId="2" applyFont="1" applyBorder="1" applyAlignment="1" applyProtection="1">
      <alignment horizontal="center" wrapText="1"/>
      <protection locked="0"/>
    </xf>
    <xf numFmtId="0" fontId="12" fillId="2" borderId="10" xfId="0" applyFont="1" applyFill="1" applyBorder="1" applyAlignment="1" applyProtection="1">
      <alignment vertical="top" wrapText="1"/>
    </xf>
    <xf numFmtId="0" fontId="12" fillId="2" borderId="11" xfId="0" applyFont="1" applyFill="1" applyBorder="1" applyAlignment="1" applyProtection="1">
      <alignment vertical="top" wrapText="1"/>
    </xf>
    <xf numFmtId="0" fontId="13" fillId="0" borderId="5" xfId="1" applyFont="1" applyFill="1" applyBorder="1" applyAlignment="1" applyProtection="1">
      <alignment horizontal="center"/>
    </xf>
    <xf numFmtId="0" fontId="13" fillId="0" borderId="7" xfId="1" applyFont="1" applyFill="1" applyBorder="1" applyAlignment="1" applyProtection="1">
      <alignment horizontal="center"/>
    </xf>
    <xf numFmtId="0" fontId="13" fillId="0" borderId="2" xfId="1" applyFont="1" applyFill="1" applyBorder="1" applyProtection="1"/>
    <xf numFmtId="167" fontId="13" fillId="0" borderId="3" xfId="1" applyNumberFormat="1" applyFont="1" applyFill="1" applyBorder="1" applyProtection="1">
      <protection hidden="1"/>
    </xf>
    <xf numFmtId="8" fontId="12" fillId="0" borderId="3" xfId="0" applyNumberFormat="1" applyFont="1" applyFill="1" applyBorder="1" applyProtection="1">
      <protection locked="0"/>
    </xf>
    <xf numFmtId="0" fontId="12" fillId="0" borderId="6" xfId="0" applyFont="1" applyBorder="1" applyProtection="1"/>
    <xf numFmtId="0" fontId="13" fillId="0" borderId="8" xfId="1" applyFont="1" applyFill="1" applyBorder="1" applyProtection="1"/>
    <xf numFmtId="167" fontId="13" fillId="0" borderId="3" xfId="1" applyNumberFormat="1" applyFont="1" applyFill="1" applyBorder="1" applyProtection="1"/>
    <xf numFmtId="0" fontId="13" fillId="0" borderId="15" xfId="1" applyFont="1" applyFill="1" applyBorder="1" applyProtection="1"/>
    <xf numFmtId="44" fontId="12" fillId="0" borderId="3" xfId="0" applyNumberFormat="1" applyFont="1" applyFill="1" applyBorder="1" applyProtection="1"/>
    <xf numFmtId="0" fontId="9" fillId="2" borderId="10" xfId="0" applyFont="1" applyFill="1" applyBorder="1" applyAlignment="1" applyProtection="1">
      <alignment vertical="center" wrapText="1"/>
    </xf>
    <xf numFmtId="0" fontId="9" fillId="2" borderId="7" xfId="0" applyFont="1" applyFill="1" applyBorder="1" applyAlignment="1" applyProtection="1">
      <alignment vertical="center" wrapText="1"/>
    </xf>
    <xf numFmtId="0" fontId="12" fillId="2" borderId="12" xfId="0" applyFont="1" applyFill="1" applyBorder="1" applyAlignment="1" applyProtection="1">
      <alignment vertical="top" wrapText="1"/>
    </xf>
    <xf numFmtId="0" fontId="12" fillId="0" borderId="6" xfId="0" applyFont="1" applyBorder="1" applyAlignment="1" applyProtection="1">
      <alignment horizontal="left" vertical="top" wrapText="1"/>
    </xf>
    <xf numFmtId="0" fontId="12" fillId="0" borderId="4" xfId="0" applyFont="1" applyBorder="1" applyAlignment="1" applyProtection="1">
      <alignment horizontal="left" vertical="top" wrapText="1"/>
    </xf>
    <xf numFmtId="0" fontId="11" fillId="2" borderId="15" xfId="0" applyFont="1" applyFill="1" applyBorder="1" applyAlignment="1" applyProtection="1">
      <alignment vertical="top" wrapText="1"/>
    </xf>
    <xf numFmtId="0" fontId="12" fillId="0" borderId="10" xfId="0" applyFont="1" applyFill="1" applyBorder="1" applyAlignment="1" applyProtection="1">
      <alignment vertical="top" wrapText="1"/>
    </xf>
    <xf numFmtId="0" fontId="12" fillId="0" borderId="2" xfId="0" applyFont="1" applyFill="1" applyBorder="1" applyAlignment="1" applyProtection="1">
      <alignment vertical="top" wrapText="1"/>
    </xf>
    <xf numFmtId="0" fontId="12" fillId="0" borderId="14" xfId="0" applyFont="1" applyFill="1" applyBorder="1" applyAlignment="1" applyProtection="1">
      <alignment vertical="top" wrapText="1"/>
    </xf>
    <xf numFmtId="0" fontId="12" fillId="0" borderId="2" xfId="0" applyFont="1" applyBorder="1" applyAlignment="1" applyProtection="1">
      <alignment vertical="top" wrapText="1"/>
    </xf>
    <xf numFmtId="0" fontId="12" fillId="0" borderId="14" xfId="0" applyFont="1" applyFill="1" applyBorder="1" applyAlignment="1" applyProtection="1">
      <alignment horizontal="center" vertical="top" wrapText="1"/>
    </xf>
    <xf numFmtId="0" fontId="12" fillId="0" borderId="12" xfId="0" applyFont="1" applyFill="1" applyBorder="1" applyAlignment="1" applyProtection="1">
      <alignment horizontal="center" vertical="top" wrapText="1"/>
    </xf>
    <xf numFmtId="0" fontId="13" fillId="0" borderId="10" xfId="1" applyFont="1" applyFill="1" applyBorder="1" applyAlignment="1" applyProtection="1"/>
    <xf numFmtId="0" fontId="13" fillId="0" borderId="9" xfId="1" applyFont="1" applyFill="1" applyBorder="1" applyAlignment="1" applyProtection="1">
      <alignment wrapText="1"/>
    </xf>
    <xf numFmtId="0" fontId="13" fillId="0" borderId="14" xfId="1" applyFont="1" applyFill="1" applyBorder="1" applyAlignment="1" applyProtection="1"/>
    <xf numFmtId="0" fontId="12" fillId="0" borderId="9" xfId="1" applyFont="1" applyFill="1" applyBorder="1" applyAlignment="1" applyProtection="1">
      <alignment wrapText="1"/>
    </xf>
    <xf numFmtId="0" fontId="12" fillId="0" borderId="2" xfId="1" applyFont="1" applyFill="1" applyBorder="1" applyAlignment="1" applyProtection="1">
      <alignment horizontal="right" wrapText="1"/>
    </xf>
    <xf numFmtId="0" fontId="13" fillId="0" borderId="9" xfId="1" applyFont="1" applyFill="1" applyBorder="1" applyProtection="1"/>
    <xf numFmtId="0" fontId="13" fillId="0" borderId="2" xfId="1" applyFont="1" applyFill="1" applyBorder="1" applyAlignment="1" applyProtection="1">
      <alignment horizontal="right"/>
      <protection hidden="1"/>
    </xf>
    <xf numFmtId="0" fontId="13" fillId="0" borderId="12" xfId="1" applyFont="1" applyFill="1" applyBorder="1" applyAlignment="1" applyProtection="1"/>
    <xf numFmtId="0" fontId="12" fillId="0" borderId="0" xfId="0" applyFont="1" applyAlignment="1" applyProtection="1">
      <alignment horizontal="right"/>
    </xf>
    <xf numFmtId="0" fontId="12" fillId="0" borderId="0" xfId="0" applyFont="1" applyBorder="1" applyProtection="1"/>
    <xf numFmtId="0" fontId="12" fillId="0" borderId="0" xfId="0" applyFont="1" applyFill="1" applyBorder="1" applyAlignment="1" applyProtection="1">
      <alignment vertical="top" wrapText="1"/>
    </xf>
    <xf numFmtId="0" fontId="12" fillId="0" borderId="0" xfId="0" applyFont="1" applyBorder="1" applyAlignment="1" applyProtection="1">
      <alignment horizontal="center" vertical="top" wrapText="1"/>
    </xf>
    <xf numFmtId="0" fontId="12" fillId="0" borderId="0" xfId="0" applyFont="1" applyFill="1" applyBorder="1" applyAlignment="1" applyProtection="1">
      <alignment horizontal="center" vertical="top" wrapText="1"/>
    </xf>
    <xf numFmtId="0" fontId="12" fillId="0" borderId="4" xfId="0" applyFont="1" applyBorder="1" applyAlignment="1" applyProtection="1">
      <alignment vertical="top" wrapText="1"/>
    </xf>
    <xf numFmtId="0" fontId="12" fillId="0" borderId="8" xfId="0" applyFont="1" applyFill="1" applyBorder="1" applyAlignment="1" applyProtection="1">
      <alignment vertical="top" wrapText="1"/>
    </xf>
    <xf numFmtId="0" fontId="12" fillId="0" borderId="4" xfId="0" applyFont="1" applyFill="1" applyBorder="1" applyAlignment="1" applyProtection="1">
      <alignment vertical="top" wrapText="1"/>
    </xf>
    <xf numFmtId="44" fontId="13" fillId="0" borderId="3" xfId="2" applyFont="1" applyFill="1" applyBorder="1" applyProtection="1">
      <protection hidden="1"/>
    </xf>
    <xf numFmtId="0" fontId="13" fillId="0" borderId="3" xfId="1" applyFont="1" applyFill="1" applyBorder="1" applyAlignment="1" applyProtection="1">
      <alignment wrapText="1"/>
    </xf>
    <xf numFmtId="0" fontId="13" fillId="0" borderId="4" xfId="1" applyFont="1" applyFill="1" applyBorder="1" applyProtection="1">
      <protection hidden="1"/>
    </xf>
    <xf numFmtId="44" fontId="13" fillId="0" borderId="4" xfId="2" applyFont="1" applyFill="1" applyBorder="1" applyProtection="1">
      <protection hidden="1"/>
    </xf>
    <xf numFmtId="0" fontId="0" fillId="0" borderId="6" xfId="0" applyFont="1" applyBorder="1" applyAlignment="1" applyProtection="1"/>
    <xf numFmtId="0" fontId="0" fillId="0" borderId="4" xfId="0" applyFont="1" applyBorder="1" applyAlignment="1" applyProtection="1"/>
    <xf numFmtId="0" fontId="12" fillId="0" borderId="0" xfId="0" applyFont="1" applyBorder="1" applyAlignment="1" applyProtection="1">
      <alignment horizontal="center"/>
    </xf>
    <xf numFmtId="8" fontId="12" fillId="0" borderId="0" xfId="0" applyNumberFormat="1" applyFont="1" applyBorder="1" applyProtection="1"/>
    <xf numFmtId="0" fontId="11" fillId="2" borderId="2" xfId="0" applyFont="1" applyFill="1" applyBorder="1" applyAlignment="1" applyProtection="1">
      <alignment vertical="center" wrapText="1"/>
    </xf>
    <xf numFmtId="44" fontId="11" fillId="2" borderId="4" xfId="0" applyNumberFormat="1" applyFont="1" applyFill="1" applyBorder="1" applyAlignment="1" applyProtection="1">
      <alignment vertical="center" wrapText="1"/>
      <protection locked="0"/>
    </xf>
    <xf numFmtId="44" fontId="12" fillId="2" borderId="3" xfId="0" applyNumberFormat="1" applyFont="1" applyFill="1" applyBorder="1" applyAlignment="1" applyProtection="1">
      <alignment vertical="top" wrapText="1"/>
      <protection locked="0"/>
    </xf>
    <xf numFmtId="44" fontId="11" fillId="2" borderId="3" xfId="0" applyNumberFormat="1" applyFont="1" applyFill="1" applyBorder="1" applyAlignment="1" applyProtection="1">
      <alignment vertical="center" wrapText="1"/>
      <protection locked="0"/>
    </xf>
    <xf numFmtId="167" fontId="13" fillId="0" borderId="2" xfId="1" applyNumberFormat="1" applyFont="1" applyFill="1" applyBorder="1" applyAlignment="1" applyProtection="1">
      <alignment wrapText="1"/>
    </xf>
    <xf numFmtId="167" fontId="13" fillId="0" borderId="2" xfId="1" applyNumberFormat="1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vertical="center"/>
    </xf>
    <xf numFmtId="167" fontId="13" fillId="0" borderId="2" xfId="1" applyNumberFormat="1" applyFont="1" applyFill="1" applyBorder="1" applyAlignment="1" applyProtection="1">
      <alignment vertical="top" wrapText="1"/>
    </xf>
    <xf numFmtId="44" fontId="12" fillId="0" borderId="3" xfId="0" applyNumberFormat="1" applyFont="1" applyBorder="1" applyAlignment="1" applyProtection="1">
      <alignment vertical="center"/>
      <protection locked="0"/>
    </xf>
    <xf numFmtId="0" fontId="13" fillId="0" borderId="2" xfId="1" applyFont="1" applyFill="1" applyBorder="1" applyAlignment="1" applyProtection="1"/>
    <xf numFmtId="167" fontId="13" fillId="0" borderId="2" xfId="1" applyNumberFormat="1" applyFont="1" applyFill="1" applyBorder="1" applyAlignment="1" applyProtection="1"/>
    <xf numFmtId="44" fontId="12" fillId="0" borderId="3" xfId="0" applyNumberFormat="1" applyFont="1" applyFill="1" applyBorder="1" applyAlignment="1" applyProtection="1">
      <alignment vertical="center" wrapText="1"/>
      <protection locked="0"/>
    </xf>
    <xf numFmtId="0" fontId="12" fillId="0" borderId="15" xfId="0" applyFont="1" applyBorder="1" applyAlignment="1" applyProtection="1">
      <alignment horizontal="center" vertical="top" wrapText="1"/>
    </xf>
    <xf numFmtId="44" fontId="12" fillId="0" borderId="15" xfId="2" applyFont="1" applyBorder="1" applyAlignment="1" applyProtection="1">
      <alignment horizontal="center" vertical="top" wrapText="1"/>
      <protection locked="0"/>
    </xf>
    <xf numFmtId="44" fontId="12" fillId="0" borderId="4" xfId="2" applyFont="1" applyBorder="1" applyAlignment="1" applyProtection="1">
      <alignment horizontal="center" vertical="top" wrapText="1"/>
      <protection locked="0"/>
    </xf>
    <xf numFmtId="0" fontId="12" fillId="0" borderId="10" xfId="0" applyFont="1" applyBorder="1" applyAlignment="1" applyProtection="1"/>
    <xf numFmtId="0" fontId="12" fillId="0" borderId="13" xfId="0" applyFont="1" applyFill="1" applyBorder="1" applyAlignment="1" applyProtection="1">
      <alignment vertical="top" wrapText="1"/>
    </xf>
    <xf numFmtId="0" fontId="12" fillId="0" borderId="15" xfId="0" applyFont="1" applyFill="1" applyBorder="1" applyAlignment="1" applyProtection="1">
      <alignment horizontal="center" vertical="top" wrapText="1"/>
    </xf>
    <xf numFmtId="44" fontId="12" fillId="0" borderId="15" xfId="0" applyNumberFormat="1" applyFont="1" applyFill="1" applyBorder="1" applyAlignment="1" applyProtection="1">
      <alignment vertical="top" wrapText="1"/>
      <protection locked="0"/>
    </xf>
    <xf numFmtId="0" fontId="12" fillId="0" borderId="14" xfId="0" applyFont="1" applyBorder="1" applyAlignment="1" applyProtection="1"/>
    <xf numFmtId="0" fontId="12" fillId="0" borderId="7" xfId="0" applyFont="1" applyBorder="1" applyAlignment="1" applyProtection="1">
      <alignment horizontal="center" vertical="top" wrapText="1"/>
    </xf>
    <xf numFmtId="44" fontId="12" fillId="0" borderId="15" xfId="0" applyNumberFormat="1" applyFont="1" applyBorder="1" applyAlignment="1" applyProtection="1">
      <alignment vertical="top" wrapText="1"/>
      <protection locked="0"/>
    </xf>
    <xf numFmtId="0" fontId="21" fillId="0" borderId="9" xfId="1" applyFont="1" applyFill="1" applyBorder="1" applyAlignment="1" applyProtection="1">
      <alignment wrapText="1"/>
    </xf>
    <xf numFmtId="0" fontId="12" fillId="0" borderId="9" xfId="0" applyFont="1" applyFill="1" applyBorder="1" applyAlignment="1" applyProtection="1">
      <alignment horizontal="center" vertical="top" wrapText="1"/>
    </xf>
    <xf numFmtId="44" fontId="12" fillId="0" borderId="15" xfId="0" applyNumberFormat="1" applyFont="1" applyBorder="1" applyProtection="1">
      <protection locked="0"/>
    </xf>
    <xf numFmtId="0" fontId="13" fillId="0" borderId="11" xfId="1" applyFont="1" applyFill="1" applyBorder="1" applyProtection="1"/>
    <xf numFmtId="0" fontId="21" fillId="0" borderId="9" xfId="1" applyFont="1" applyFill="1" applyBorder="1" applyProtection="1"/>
    <xf numFmtId="0" fontId="13" fillId="0" borderId="13" xfId="1" applyFont="1" applyFill="1" applyBorder="1" applyAlignment="1" applyProtection="1">
      <alignment horizontal="center"/>
      <protection hidden="1"/>
    </xf>
    <xf numFmtId="44" fontId="12" fillId="0" borderId="2" xfId="0" applyNumberFormat="1" applyFont="1" applyBorder="1" applyProtection="1">
      <protection locked="0"/>
    </xf>
    <xf numFmtId="0" fontId="12" fillId="0" borderId="12" xfId="0" applyFont="1" applyBorder="1" applyAlignment="1" applyProtection="1"/>
    <xf numFmtId="44" fontId="12" fillId="0" borderId="0" xfId="0" applyNumberFormat="1" applyFont="1" applyBorder="1" applyProtection="1"/>
    <xf numFmtId="44" fontId="12" fillId="0" borderId="3" xfId="0" applyNumberFormat="1" applyFont="1" applyBorder="1" applyAlignment="1" applyProtection="1">
      <alignment horizontal="right" vertical="top" wrapText="1"/>
    </xf>
    <xf numFmtId="0" fontId="12" fillId="2" borderId="7" xfId="0" applyFont="1" applyFill="1" applyBorder="1" applyAlignment="1" applyProtection="1">
      <alignment vertical="top" wrapText="1"/>
    </xf>
    <xf numFmtId="44" fontId="12" fillId="0" borderId="5" xfId="2" applyFont="1" applyFill="1" applyBorder="1" applyAlignment="1" applyProtection="1">
      <alignment horizontal="center" vertical="top" wrapText="1"/>
      <protection locked="0"/>
    </xf>
    <xf numFmtId="0" fontId="12" fillId="0" borderId="12" xfId="0" applyFont="1" applyBorder="1" applyAlignment="1" applyProtection="1">
      <alignment vertical="top" wrapText="1"/>
    </xf>
    <xf numFmtId="166" fontId="13" fillId="0" borderId="0" xfId="1" applyNumberFormat="1" applyFont="1" applyFill="1" applyProtection="1">
      <protection hidden="1"/>
    </xf>
    <xf numFmtId="0" fontId="12" fillId="0" borderId="1" xfId="0" applyFont="1" applyFill="1" applyBorder="1" applyAlignment="1" applyProtection="1">
      <alignment vertical="top" wrapText="1"/>
    </xf>
    <xf numFmtId="166" fontId="12" fillId="0" borderId="2" xfId="0" applyNumberFormat="1" applyFont="1" applyFill="1" applyBorder="1" applyAlignment="1" applyProtection="1">
      <alignment vertical="top" wrapText="1"/>
    </xf>
    <xf numFmtId="44" fontId="12" fillId="0" borderId="3" xfId="0" applyNumberFormat="1" applyFont="1" applyFill="1" applyBorder="1" applyAlignment="1" applyProtection="1">
      <alignment horizontal="center" vertical="top" wrapText="1"/>
      <protection locked="0"/>
    </xf>
    <xf numFmtId="0" fontId="12" fillId="4" borderId="1" xfId="0" applyFont="1" applyFill="1" applyBorder="1" applyAlignment="1" applyProtection="1">
      <alignment vertical="top" wrapText="1"/>
    </xf>
    <xf numFmtId="0" fontId="12" fillId="4" borderId="2" xfId="0" applyFont="1" applyFill="1" applyBorder="1" applyAlignment="1" applyProtection="1">
      <alignment vertical="top" wrapText="1"/>
    </xf>
    <xf numFmtId="166" fontId="12" fillId="4" borderId="2" xfId="0" applyNumberFormat="1" applyFont="1" applyFill="1" applyBorder="1" applyAlignment="1" applyProtection="1">
      <alignment vertical="top" wrapText="1"/>
    </xf>
    <xf numFmtId="4" fontId="12" fillId="0" borderId="0" xfId="0" applyNumberFormat="1" applyFont="1" applyFill="1" applyBorder="1" applyAlignment="1" applyProtection="1">
      <alignment wrapText="1"/>
      <protection locked="0"/>
    </xf>
    <xf numFmtId="0" fontId="22" fillId="0" borderId="14" xfId="0" applyFont="1" applyBorder="1" applyAlignment="1" applyProtection="1">
      <alignment wrapText="1"/>
    </xf>
    <xf numFmtId="44" fontId="12" fillId="0" borderId="0" xfId="0" applyNumberFormat="1" applyFont="1" applyBorder="1" applyAlignment="1" applyProtection="1">
      <alignment horizontal="right" vertical="top" wrapText="1"/>
      <protection locked="0"/>
    </xf>
    <xf numFmtId="49" fontId="18" fillId="0" borderId="10" xfId="0" applyNumberFormat="1" applyFont="1" applyBorder="1" applyAlignment="1" applyProtection="1">
      <alignment vertical="center"/>
    </xf>
    <xf numFmtId="49" fontId="18" fillId="0" borderId="5" xfId="0" applyNumberFormat="1" applyFont="1" applyBorder="1" applyAlignment="1" applyProtection="1">
      <alignment vertical="center"/>
    </xf>
    <xf numFmtId="0" fontId="13" fillId="0" borderId="9" xfId="1" applyFont="1" applyFill="1" applyBorder="1" applyAlignment="1" applyProtection="1"/>
    <xf numFmtId="49" fontId="18" fillId="0" borderId="14" xfId="0" applyNumberFormat="1" applyFont="1" applyBorder="1" applyAlignment="1" applyProtection="1">
      <alignment vertical="center"/>
    </xf>
    <xf numFmtId="49" fontId="18" fillId="0" borderId="6" xfId="0" applyNumberFormat="1" applyFont="1" applyBorder="1" applyAlignment="1" applyProtection="1">
      <alignment vertical="center"/>
    </xf>
    <xf numFmtId="49" fontId="18" fillId="0" borderId="12" xfId="0" applyNumberFormat="1" applyFont="1" applyBorder="1" applyAlignment="1" applyProtection="1">
      <alignment vertical="center"/>
    </xf>
    <xf numFmtId="49" fontId="18" fillId="0" borderId="4" xfId="0" applyNumberFormat="1" applyFont="1" applyBorder="1" applyAlignment="1" applyProtection="1">
      <alignment vertical="center"/>
    </xf>
    <xf numFmtId="49" fontId="18" fillId="0" borderId="0" xfId="0" applyNumberFormat="1" applyFont="1" applyBorder="1" applyAlignment="1" applyProtection="1">
      <alignment horizontal="left" vertical="center"/>
    </xf>
    <xf numFmtId="0" fontId="23" fillId="0" borderId="0" xfId="0" applyFont="1" applyBorder="1" applyAlignment="1" applyProtection="1">
      <alignment vertical="top" wrapText="1"/>
    </xf>
    <xf numFmtId="44" fontId="12" fillId="0" borderId="0" xfId="0" applyNumberFormat="1" applyFont="1" applyBorder="1" applyAlignment="1" applyProtection="1">
      <alignment horizontal="right" vertical="top" wrapText="1"/>
    </xf>
    <xf numFmtId="44" fontId="12" fillId="0" borderId="0" xfId="0" applyNumberFormat="1" applyFont="1" applyFill="1" applyBorder="1" applyAlignment="1" applyProtection="1">
      <alignment horizontal="right" vertical="top" wrapText="1"/>
    </xf>
    <xf numFmtId="0" fontId="12" fillId="0" borderId="11" xfId="0" applyFont="1" applyFill="1" applyBorder="1" applyAlignment="1" applyProtection="1">
      <alignment vertical="top" wrapText="1"/>
    </xf>
    <xf numFmtId="8" fontId="12" fillId="0" borderId="0" xfId="0" applyNumberFormat="1" applyFont="1" applyBorder="1" applyAlignment="1" applyProtection="1">
      <alignment vertical="top" wrapText="1"/>
    </xf>
    <xf numFmtId="44" fontId="11" fillId="2" borderId="3" xfId="0" applyNumberFormat="1" applyFont="1" applyFill="1" applyBorder="1" applyAlignment="1" applyProtection="1">
      <alignment horizontal="center" vertical="top" wrapText="1"/>
      <protection locked="0"/>
    </xf>
    <xf numFmtId="44" fontId="11" fillId="2" borderId="7" xfId="0" applyNumberFormat="1" applyFont="1" applyFill="1" applyBorder="1" applyAlignment="1" applyProtection="1">
      <alignment horizontal="center" vertical="top" wrapText="1"/>
      <protection locked="0"/>
    </xf>
    <xf numFmtId="0" fontId="12" fillId="0" borderId="10" xfId="0" applyFont="1" applyBorder="1" applyProtection="1"/>
    <xf numFmtId="0" fontId="12" fillId="0" borderId="12" xfId="0" applyFont="1" applyBorder="1" applyProtection="1"/>
    <xf numFmtId="0" fontId="19" fillId="0" borderId="0" xfId="0" applyFont="1" applyBorder="1" applyAlignment="1" applyProtection="1">
      <alignment vertical="top" wrapText="1"/>
    </xf>
    <xf numFmtId="0" fontId="12" fillId="0" borderId="7" xfId="0" applyFont="1" applyFill="1" applyBorder="1" applyAlignment="1" applyProtection="1">
      <alignment vertical="top" wrapText="1"/>
    </xf>
    <xf numFmtId="44" fontId="12" fillId="0" borderId="0" xfId="0" applyNumberFormat="1" applyFont="1" applyAlignment="1" applyProtection="1">
      <protection locked="0"/>
    </xf>
    <xf numFmtId="44" fontId="11" fillId="2" borderId="2" xfId="0" applyNumberFormat="1" applyFont="1" applyFill="1" applyBorder="1" applyAlignment="1" applyProtection="1">
      <alignment vertical="top" wrapText="1"/>
      <protection locked="0"/>
    </xf>
    <xf numFmtId="0" fontId="12" fillId="0" borderId="7" xfId="0" applyFont="1" applyBorder="1" applyAlignment="1" applyProtection="1"/>
    <xf numFmtId="0" fontId="14" fillId="0" borderId="1" xfId="1" applyFont="1" applyFill="1" applyBorder="1" applyAlignment="1" applyProtection="1"/>
    <xf numFmtId="0" fontId="14" fillId="0" borderId="2" xfId="1" applyFont="1" applyFill="1" applyBorder="1" applyAlignment="1" applyProtection="1"/>
    <xf numFmtId="44" fontId="14" fillId="0" borderId="3" xfId="0" applyNumberFormat="1" applyFont="1" applyBorder="1" applyAlignment="1" applyProtection="1">
      <protection locked="0"/>
    </xf>
    <xf numFmtId="0" fontId="12" fillId="0" borderId="8" xfId="0" applyFont="1" applyBorder="1" applyAlignment="1" applyProtection="1"/>
    <xf numFmtId="0" fontId="12" fillId="0" borderId="0" xfId="0" applyFont="1" applyBorder="1" applyAlignment="1" applyProtection="1"/>
    <xf numFmtId="0" fontId="14" fillId="0" borderId="10" xfId="1" applyFont="1" applyFill="1" applyBorder="1" applyAlignment="1" applyProtection="1">
      <alignment horizontal="left"/>
    </xf>
    <xf numFmtId="0" fontId="14" fillId="0" borderId="3" xfId="1" applyFont="1" applyFill="1" applyBorder="1" applyAlignment="1" applyProtection="1">
      <alignment horizontal="left" vertical="justify"/>
    </xf>
    <xf numFmtId="0" fontId="14" fillId="0" borderId="7" xfId="1" applyFont="1" applyFill="1" applyBorder="1" applyAlignment="1" applyProtection="1">
      <alignment horizontal="right" vertical="justify"/>
    </xf>
    <xf numFmtId="44" fontId="14" fillId="0" borderId="7" xfId="0" applyNumberFormat="1" applyFont="1" applyFill="1" applyBorder="1" applyAlignment="1" applyProtection="1">
      <protection locked="0"/>
    </xf>
    <xf numFmtId="0" fontId="14" fillId="0" borderId="7" xfId="1" applyFont="1" applyFill="1" applyBorder="1" applyAlignment="1" applyProtection="1">
      <alignment horizontal="left"/>
    </xf>
    <xf numFmtId="0" fontId="14" fillId="0" borderId="7" xfId="1" applyFont="1" applyFill="1" applyBorder="1" applyAlignment="1" applyProtection="1">
      <alignment horizontal="right"/>
    </xf>
    <xf numFmtId="44" fontId="14" fillId="0" borderId="5" xfId="0" applyNumberFormat="1" applyFont="1" applyBorder="1" applyAlignment="1" applyProtection="1">
      <alignment vertical="top"/>
      <protection locked="0"/>
    </xf>
    <xf numFmtId="0" fontId="24" fillId="0" borderId="12" xfId="0" applyFont="1" applyBorder="1" applyAlignment="1" applyProtection="1">
      <alignment horizontal="left" wrapText="1"/>
    </xf>
    <xf numFmtId="0" fontId="24" fillId="0" borderId="15" xfId="0" applyFont="1" applyBorder="1" applyAlignment="1" applyProtection="1">
      <alignment horizontal="left" wrapText="1"/>
    </xf>
    <xf numFmtId="44" fontId="14" fillId="0" borderId="4" xfId="0" applyNumberFormat="1" applyFont="1" applyBorder="1" applyAlignment="1" applyProtection="1">
      <alignment vertical="top"/>
      <protection locked="0"/>
    </xf>
    <xf numFmtId="0" fontId="12" fillId="0" borderId="13" xfId="0" applyFont="1" applyBorder="1" applyProtection="1"/>
    <xf numFmtId="0" fontId="13" fillId="0" borderId="12" xfId="1" applyFont="1" applyFill="1" applyBorder="1" applyProtection="1"/>
    <xf numFmtId="0" fontId="12" fillId="0" borderId="15" xfId="0" applyFont="1" applyFill="1" applyBorder="1" applyAlignment="1" applyProtection="1">
      <alignment vertical="top" wrapText="1"/>
    </xf>
    <xf numFmtId="8" fontId="12" fillId="0" borderId="3" xfId="0" applyNumberFormat="1" applyFont="1" applyBorder="1" applyAlignment="1" applyProtection="1">
      <alignment vertical="top" wrapText="1"/>
      <protection locked="0"/>
    </xf>
    <xf numFmtId="44" fontId="12" fillId="0" borderId="0" xfId="0" applyNumberFormat="1" applyFont="1" applyBorder="1" applyAlignment="1" applyProtection="1">
      <alignment vertical="top" wrapText="1"/>
      <protection locked="0"/>
    </xf>
    <xf numFmtId="8" fontId="12" fillId="0" borderId="15" xfId="0" applyNumberFormat="1" applyFont="1" applyBorder="1" applyAlignment="1" applyProtection="1">
      <protection locked="0"/>
    </xf>
    <xf numFmtId="44" fontId="12" fillId="0" borderId="13" xfId="0" applyNumberFormat="1" applyFont="1" applyBorder="1" applyAlignment="1" applyProtection="1">
      <alignment horizontal="left"/>
    </xf>
    <xf numFmtId="44" fontId="12" fillId="0" borderId="9" xfId="0" applyNumberFormat="1" applyFont="1" applyBorder="1" applyAlignment="1" applyProtection="1"/>
    <xf numFmtId="44" fontId="12" fillId="0" borderId="15" xfId="0" applyNumberFormat="1" applyFont="1" applyBorder="1" applyAlignment="1" applyProtection="1">
      <alignment horizontal="right"/>
      <protection locked="0"/>
    </xf>
    <xf numFmtId="0" fontId="13" fillId="0" borderId="15" xfId="1" applyFont="1" applyFill="1" applyBorder="1" applyAlignment="1" applyProtection="1">
      <alignment horizontal="right"/>
      <protection hidden="1"/>
    </xf>
    <xf numFmtId="0" fontId="26" fillId="2" borderId="1" xfId="0" applyFont="1" applyFill="1" applyBorder="1" applyAlignment="1" applyProtection="1">
      <alignment vertical="center" wrapText="1"/>
    </xf>
    <xf numFmtId="0" fontId="11" fillId="2" borderId="9" xfId="0" applyFont="1" applyFill="1" applyBorder="1" applyAlignment="1" applyProtection="1">
      <alignment vertical="top" wrapText="1"/>
    </xf>
    <xf numFmtId="44" fontId="12" fillId="2" borderId="2" xfId="0" applyNumberFormat="1" applyFont="1" applyFill="1" applyBorder="1" applyAlignment="1" applyProtection="1">
      <alignment horizontal="right" vertical="top" wrapText="1"/>
      <protection locked="0"/>
    </xf>
    <xf numFmtId="0" fontId="13" fillId="0" borderId="9" xfId="1" applyFont="1" applyFill="1" applyBorder="1" applyAlignment="1" applyProtection="1">
      <alignment horizontal="left" wrapText="1"/>
    </xf>
    <xf numFmtId="0" fontId="13" fillId="4" borderId="9" xfId="1" applyFont="1" applyFill="1" applyBorder="1" applyAlignment="1" applyProtection="1">
      <alignment vertical="top" wrapText="1"/>
    </xf>
    <xf numFmtId="0" fontId="13" fillId="4" borderId="2" xfId="1" applyFont="1" applyFill="1" applyBorder="1" applyAlignment="1" applyProtection="1">
      <alignment vertical="top" wrapText="1"/>
    </xf>
    <xf numFmtId="0" fontId="12" fillId="0" borderId="4" xfId="0" applyFont="1" applyBorder="1" applyAlignment="1" applyProtection="1">
      <alignment horizontal="center"/>
    </xf>
    <xf numFmtId="0" fontId="12" fillId="0" borderId="15" xfId="0" applyFont="1" applyBorder="1" applyAlignment="1" applyProtection="1">
      <alignment horizontal="center"/>
    </xf>
    <xf numFmtId="0" fontId="11" fillId="2" borderId="5" xfId="0" applyFont="1" applyFill="1" applyBorder="1" applyAlignment="1" applyProtection="1">
      <alignment vertical="top" wrapText="1"/>
    </xf>
    <xf numFmtId="0" fontId="12" fillId="2" borderId="5" xfId="0" applyFont="1" applyFill="1" applyBorder="1" applyAlignment="1" applyProtection="1">
      <alignment horizontal="center" vertical="top" wrapText="1"/>
    </xf>
    <xf numFmtId="0" fontId="12" fillId="2" borderId="5" xfId="0" applyFont="1" applyFill="1" applyBorder="1" applyAlignment="1" applyProtection="1">
      <alignment horizontal="center" vertical="top" wrapText="1"/>
      <protection locked="0"/>
    </xf>
    <xf numFmtId="44" fontId="12" fillId="2" borderId="5" xfId="0" applyNumberFormat="1" applyFont="1" applyFill="1" applyBorder="1" applyAlignment="1" applyProtection="1">
      <alignment vertical="top" wrapText="1"/>
    </xf>
    <xf numFmtId="0" fontId="12" fillId="4" borderId="10" xfId="0" applyFont="1" applyFill="1" applyBorder="1" applyAlignment="1" applyProtection="1">
      <alignment vertical="top" wrapText="1"/>
    </xf>
    <xf numFmtId="0" fontId="12" fillId="4" borderId="5" xfId="0" applyFont="1" applyFill="1" applyBorder="1" applyAlignment="1" applyProtection="1">
      <alignment vertical="top" wrapText="1"/>
    </xf>
    <xf numFmtId="0" fontId="12" fillId="4" borderId="3" xfId="0" applyFont="1" applyFill="1" applyBorder="1" applyAlignment="1" applyProtection="1">
      <alignment horizontal="center" vertical="center" wrapText="1"/>
    </xf>
    <xf numFmtId="0" fontId="12" fillId="4" borderId="3" xfId="0" applyFont="1" applyFill="1" applyBorder="1" applyAlignment="1" applyProtection="1">
      <alignment vertical="top" wrapText="1"/>
    </xf>
    <xf numFmtId="0" fontId="13" fillId="0" borderId="3" xfId="1" applyFont="1" applyFill="1" applyBorder="1" applyAlignment="1" applyProtection="1">
      <alignment horizontal="center" vertical="center"/>
      <protection hidden="1"/>
    </xf>
    <xf numFmtId="44" fontId="1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top" wrapText="1"/>
    </xf>
    <xf numFmtId="0" fontId="12" fillId="0" borderId="3" xfId="0" applyFont="1" applyFill="1" applyBorder="1" applyAlignment="1" applyProtection="1">
      <alignment horizontal="center"/>
    </xf>
    <xf numFmtId="44" fontId="12" fillId="0" borderId="3" xfId="2" applyFont="1" applyFill="1" applyBorder="1" applyAlignment="1" applyProtection="1">
      <alignment horizontal="center"/>
      <protection locked="0"/>
    </xf>
    <xf numFmtId="44" fontId="12" fillId="0" borderId="3" xfId="0" applyNumberFormat="1" applyFont="1" applyBorder="1" applyAlignment="1" applyProtection="1">
      <alignment vertical="center" wrapText="1"/>
    </xf>
    <xf numFmtId="44" fontId="12" fillId="0" borderId="0" xfId="0" applyNumberFormat="1" applyFont="1" applyAlignment="1" applyProtection="1">
      <alignment horizontal="right"/>
      <protection locked="0"/>
    </xf>
    <xf numFmtId="0" fontId="12" fillId="4" borderId="10" xfId="0" applyFont="1" applyFill="1" applyBorder="1" applyAlignment="1" applyProtection="1"/>
    <xf numFmtId="0" fontId="12" fillId="4" borderId="5" xfId="0" applyFont="1" applyFill="1" applyBorder="1" applyAlignment="1" applyProtection="1">
      <alignment horizontal="center"/>
    </xf>
    <xf numFmtId="44" fontId="12" fillId="0" borderId="3" xfId="0" applyNumberFormat="1" applyFont="1" applyBorder="1" applyAlignment="1" applyProtection="1">
      <alignment vertical="center" wrapText="1"/>
      <protection locked="0"/>
    </xf>
    <xf numFmtId="0" fontId="12" fillId="4" borderId="14" xfId="0" applyFont="1" applyFill="1" applyBorder="1" applyAlignment="1" applyProtection="1"/>
    <xf numFmtId="0" fontId="12" fillId="4" borderId="6" xfId="0" applyFont="1" applyFill="1" applyBorder="1" applyAlignment="1" applyProtection="1">
      <alignment horizontal="center"/>
    </xf>
    <xf numFmtId="0" fontId="13" fillId="0" borderId="9" xfId="1" applyFont="1" applyFill="1" applyBorder="1" applyAlignment="1" applyProtection="1">
      <alignment vertical="top" wrapText="1"/>
    </xf>
    <xf numFmtId="0" fontId="12" fillId="4" borderId="14" xfId="0" applyFont="1" applyFill="1" applyBorder="1" applyProtection="1"/>
    <xf numFmtId="0" fontId="13" fillId="4" borderId="6" xfId="1" applyFont="1" applyFill="1" applyBorder="1" applyProtection="1"/>
    <xf numFmtId="0" fontId="13" fillId="4" borderId="11" xfId="1" applyFont="1" applyFill="1" applyBorder="1" applyProtection="1"/>
    <xf numFmtId="0" fontId="13" fillId="4" borderId="7" xfId="1" applyFont="1" applyFill="1" applyBorder="1" applyProtection="1">
      <protection hidden="1"/>
    </xf>
    <xf numFmtId="0" fontId="12" fillId="4" borderId="12" xfId="0" applyFont="1" applyFill="1" applyBorder="1" applyProtection="1"/>
    <xf numFmtId="0" fontId="13" fillId="4" borderId="4" xfId="1" applyFont="1" applyFill="1" applyBorder="1" applyProtection="1"/>
    <xf numFmtId="0" fontId="13" fillId="4" borderId="9" xfId="1" applyFont="1" applyFill="1" applyBorder="1" applyProtection="1"/>
    <xf numFmtId="0" fontId="19" fillId="0" borderId="6" xfId="0" applyFont="1" applyBorder="1" applyProtection="1"/>
    <xf numFmtId="0" fontId="19" fillId="0" borderId="14" xfId="0" applyFont="1" applyBorder="1" applyProtection="1"/>
    <xf numFmtId="0" fontId="12" fillId="0" borderId="2" xfId="0" applyFont="1" applyFill="1" applyBorder="1" applyAlignment="1" applyProtection="1">
      <alignment horizontal="center"/>
    </xf>
    <xf numFmtId="44" fontId="12" fillId="0" borderId="2" xfId="2" applyFont="1" applyFill="1" applyBorder="1" applyAlignment="1" applyProtection="1">
      <alignment horizontal="center"/>
      <protection locked="0"/>
    </xf>
    <xf numFmtId="44" fontId="12" fillId="0" borderId="3" xfId="2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Protection="1"/>
    <xf numFmtId="0" fontId="12" fillId="0" borderId="5" xfId="0" applyFont="1" applyFill="1" applyBorder="1" applyAlignment="1" applyProtection="1">
      <alignment horizontal="left" vertical="top"/>
    </xf>
    <xf numFmtId="0" fontId="9" fillId="0" borderId="0" xfId="0" applyFont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12" fillId="0" borderId="11" xfId="0" applyFont="1" applyBorder="1" applyAlignment="1" applyProtection="1">
      <alignment horizontal="left" wrapText="1"/>
      <protection locked="0"/>
    </xf>
    <xf numFmtId="0" fontId="9" fillId="0" borderId="0" xfId="4" applyFont="1" applyBorder="1" applyAlignment="1" applyProtection="1">
      <alignment horizontal="center" vertical="center" wrapText="1"/>
    </xf>
    <xf numFmtId="0" fontId="11" fillId="2" borderId="1" xfId="4" applyFont="1" applyFill="1" applyBorder="1" applyAlignment="1" applyProtection="1">
      <alignment horizontal="center" vertical="center" wrapText="1"/>
    </xf>
    <xf numFmtId="0" fontId="11" fillId="2" borderId="2" xfId="4" applyFont="1" applyFill="1" applyBorder="1" applyAlignment="1" applyProtection="1">
      <alignment horizontal="center" vertical="center" wrapText="1"/>
    </xf>
    <xf numFmtId="44" fontId="12" fillId="0" borderId="1" xfId="0" applyNumberFormat="1" applyFont="1" applyBorder="1" applyAlignment="1" applyProtection="1">
      <alignment horizontal="right" vertical="center"/>
      <protection locked="0"/>
    </xf>
    <xf numFmtId="44" fontId="12" fillId="0" borderId="2" xfId="0" applyNumberFormat="1" applyFont="1" applyBorder="1" applyAlignment="1" applyProtection="1">
      <alignment horizontal="right" vertical="center"/>
      <protection locked="0"/>
    </xf>
    <xf numFmtId="44" fontId="12" fillId="0" borderId="1" xfId="0" applyNumberFormat="1" applyFont="1" applyBorder="1" applyAlignment="1" applyProtection="1">
      <alignment horizontal="center"/>
      <protection locked="0"/>
    </xf>
    <xf numFmtId="44" fontId="12" fillId="0" borderId="2" xfId="0" applyNumberFormat="1" applyFont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horizontal="right" vertical="top" wrapText="1"/>
    </xf>
    <xf numFmtId="0" fontId="12" fillId="2" borderId="2" xfId="0" applyFont="1" applyFill="1" applyBorder="1" applyAlignment="1" applyProtection="1">
      <alignment horizontal="right" vertical="top" wrapText="1"/>
    </xf>
    <xf numFmtId="44" fontId="12" fillId="4" borderId="1" xfId="0" applyNumberFormat="1" applyFont="1" applyFill="1" applyBorder="1" applyAlignment="1" applyProtection="1">
      <alignment horizontal="right" vertical="center" wrapText="1"/>
    </xf>
    <xf numFmtId="44" fontId="12" fillId="4" borderId="2" xfId="0" applyNumberFormat="1" applyFont="1" applyFill="1" applyBorder="1" applyAlignment="1" applyProtection="1">
      <alignment horizontal="right" vertical="center" wrapText="1"/>
    </xf>
    <xf numFmtId="0" fontId="13" fillId="0" borderId="0" xfId="1" applyFont="1" applyFill="1" applyAlignment="1" applyProtection="1">
      <alignment horizontal="left" wrapText="1"/>
    </xf>
  </cellXfs>
  <cellStyles count="5">
    <cellStyle name="Dobro" xfId="3" builtinId="26"/>
    <cellStyle name="Navadno" xfId="0" builtinId="0"/>
    <cellStyle name="Navadno 2 2" xfId="4"/>
    <cellStyle name="Navadno_IPiOdu-Obr3A" xfId="1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ENIK\CENIKI_2018-19\CENIK%201.%20IN%202.%20-18-19\BF-Cenik.solnin.in.prispevkov.za.1.in.2.stopnjo.v.s.l.2018-2019%20B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ENIK\CENIKI_2018-19\CENIK%201.%20IN%202.%20-18-19\FA-Cenik.solnin.in.prispevkov.za.1.in.2.stopnjo.v.s.l.2018-2019_EFU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"/>
      <sheetName val="AGRFT"/>
      <sheetName val="ALUO"/>
      <sheetName val="BF"/>
      <sheetName val="List1"/>
      <sheetName val="EF"/>
      <sheetName val="FA"/>
      <sheetName val="FDV"/>
      <sheetName val="FE"/>
      <sheetName val="FFA"/>
      <sheetName val="FGG"/>
      <sheetName val="FKKT"/>
      <sheetName val="FMF"/>
      <sheetName val="FPP"/>
      <sheetName val="FRI"/>
      <sheetName val="FSD"/>
      <sheetName val="FS"/>
      <sheetName val="FŠ"/>
      <sheetName val="FU"/>
      <sheetName val="FF"/>
      <sheetName val="MF"/>
      <sheetName val="NTF"/>
      <sheetName val="PEF"/>
      <sheetName val="PF"/>
      <sheetName val="TEOF"/>
      <sheetName val="VF"/>
      <sheetName val="ZF"/>
      <sheetName val="spremembe"/>
      <sheetName val="povp.šolnina po skupinah"/>
      <sheetName val="šolnin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A2">
            <v>3000</v>
          </cell>
        </row>
        <row r="3">
          <cell r="A3">
            <v>4000</v>
          </cell>
        </row>
        <row r="4">
          <cell r="A4">
            <v>5500</v>
          </cell>
        </row>
        <row r="5">
          <cell r="A5">
            <v>8000</v>
          </cell>
        </row>
        <row r="6">
          <cell r="A6">
            <v>11000</v>
          </cell>
        </row>
        <row r="7">
          <cell r="A7">
            <v>15000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"/>
      <sheetName val="AGRFT"/>
      <sheetName val="ALUO"/>
      <sheetName val="BF"/>
      <sheetName val="EF"/>
      <sheetName val="FA"/>
      <sheetName val="FDV"/>
      <sheetName val="FE"/>
      <sheetName val="FFA"/>
      <sheetName val="FGG"/>
      <sheetName val="FKKT"/>
      <sheetName val="FMF"/>
      <sheetName val="FPP"/>
      <sheetName val="FRI"/>
      <sheetName val="FSD"/>
      <sheetName val="FS"/>
      <sheetName val="FŠ"/>
      <sheetName val="FU"/>
      <sheetName val="FF"/>
      <sheetName val="MF"/>
      <sheetName val="NTF"/>
      <sheetName val="PEF"/>
      <sheetName val="PF"/>
      <sheetName val="TEOF"/>
      <sheetName val="VF"/>
      <sheetName val="ZF"/>
      <sheetName val="spremembe"/>
      <sheetName val="povp.šolnina po skupinah"/>
      <sheetName val="šolnina"/>
    </sheetNames>
    <sheetDataSet>
      <sheetData sheetId="0"/>
      <sheetData sheetId="1"/>
      <sheetData sheetId="2"/>
      <sheetData sheetId="3"/>
      <sheetData sheetId="4"/>
      <sheetData sheetId="5">
        <row r="7">
          <cell r="D7">
            <v>3</v>
          </cell>
          <cell r="E7">
            <v>3000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6"/>
  <sheetViews>
    <sheetView zoomScale="55" zoomScaleNormal="55" workbookViewId="0">
      <selection activeCell="C18" sqref="C18"/>
    </sheetView>
  </sheetViews>
  <sheetFormatPr defaultColWidth="9.140625" defaultRowHeight="18" x14ac:dyDescent="0.25"/>
  <cols>
    <col min="1" max="1" width="9.140625" style="148"/>
    <col min="2" max="2" width="8.85546875" style="78" customWidth="1"/>
    <col min="3" max="3" width="79.28515625" style="78" customWidth="1"/>
    <col min="4" max="5" width="25.7109375" style="79" customWidth="1"/>
    <col min="6" max="6" width="25.7109375" style="149" customWidth="1"/>
    <col min="7" max="7" width="2.42578125" style="110" customWidth="1"/>
    <col min="8" max="10" width="18.85546875" style="148" customWidth="1"/>
    <col min="11" max="11" width="13" style="153" customWidth="1"/>
    <col min="12" max="12" width="9.140625" style="110" customWidth="1"/>
    <col min="13" max="25" width="9.140625" style="110"/>
    <col min="26" max="41" width="9.140625" style="113"/>
    <col min="42" max="16384" width="9.140625" style="114"/>
  </cols>
  <sheetData>
    <row r="1" spans="1:41" s="101" customFormat="1" ht="52.5" customHeight="1" x14ac:dyDescent="0.35">
      <c r="A1" s="524" t="s">
        <v>0</v>
      </c>
      <c r="B1" s="524"/>
      <c r="C1" s="524"/>
      <c r="D1" s="524"/>
      <c r="E1" s="524"/>
      <c r="F1" s="524"/>
      <c r="G1" s="96"/>
      <c r="H1" s="97"/>
      <c r="I1" s="97"/>
      <c r="J1" s="97"/>
      <c r="K1" s="98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</row>
    <row r="2" spans="1:41" s="101" customFormat="1" ht="26.25" x14ac:dyDescent="0.35">
      <c r="A2" s="102"/>
      <c r="B2" s="103"/>
      <c r="C2" s="103"/>
      <c r="D2" s="103"/>
      <c r="E2" s="103"/>
      <c r="F2" s="103"/>
      <c r="G2" s="96"/>
      <c r="H2" s="97"/>
      <c r="I2" s="97"/>
      <c r="J2" s="97"/>
      <c r="K2" s="98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</row>
    <row r="3" spans="1:41" s="101" customFormat="1" ht="26.25" x14ac:dyDescent="0.35">
      <c r="A3" s="104" t="s">
        <v>619</v>
      </c>
      <c r="B3" s="103"/>
      <c r="C3" s="103"/>
      <c r="D3" s="103"/>
      <c r="E3" s="103"/>
      <c r="F3" s="103"/>
      <c r="G3" s="96"/>
      <c r="H3" s="97"/>
      <c r="I3" s="97"/>
      <c r="J3" s="97"/>
      <c r="K3" s="98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</row>
    <row r="4" spans="1:41" s="101" customFormat="1" ht="26.25" x14ac:dyDescent="0.35">
      <c r="A4" s="102"/>
      <c r="B4" s="103"/>
      <c r="C4" s="103"/>
      <c r="D4" s="103"/>
      <c r="E4" s="103"/>
      <c r="F4" s="105"/>
      <c r="G4" s="96"/>
      <c r="H4" s="106"/>
      <c r="I4" s="107"/>
      <c r="J4" s="108"/>
      <c r="K4" s="109"/>
      <c r="L4" s="110"/>
      <c r="M4" s="110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</row>
    <row r="5" spans="1:41" ht="72" x14ac:dyDescent="0.25">
      <c r="A5" s="525" t="s">
        <v>1</v>
      </c>
      <c r="B5" s="526"/>
      <c r="C5" s="111" t="s">
        <v>2</v>
      </c>
      <c r="D5" s="7" t="s">
        <v>3</v>
      </c>
      <c r="E5" s="7" t="s">
        <v>4</v>
      </c>
      <c r="F5" s="9" t="s">
        <v>5</v>
      </c>
      <c r="G5" s="112"/>
      <c r="H5" s="106"/>
      <c r="I5" s="107"/>
      <c r="J5" s="108"/>
      <c r="K5" s="109"/>
    </row>
    <row r="6" spans="1:41" ht="26.25" x14ac:dyDescent="0.25">
      <c r="A6" s="115" t="s">
        <v>6</v>
      </c>
      <c r="B6" s="116"/>
      <c r="C6" s="117" t="s">
        <v>7</v>
      </c>
      <c r="D6" s="118"/>
      <c r="E6" s="118"/>
      <c r="F6" s="119"/>
      <c r="G6" s="112"/>
      <c r="H6" s="106"/>
      <c r="I6" s="107"/>
      <c r="J6" s="108"/>
      <c r="K6" s="109"/>
    </row>
    <row r="7" spans="1:41" x14ac:dyDescent="0.25">
      <c r="A7" s="120"/>
      <c r="B7" s="120" t="s">
        <v>8</v>
      </c>
      <c r="C7" s="90" t="s">
        <v>9</v>
      </c>
      <c r="D7" s="121">
        <v>3</v>
      </c>
      <c r="E7" s="122">
        <v>15000</v>
      </c>
      <c r="F7" s="123">
        <f>D7*E7</f>
        <v>45000</v>
      </c>
      <c r="G7" s="112"/>
      <c r="H7" s="107"/>
      <c r="I7" s="107"/>
      <c r="J7" s="108"/>
      <c r="K7" s="109"/>
    </row>
    <row r="8" spans="1:41" x14ac:dyDescent="0.25">
      <c r="A8" s="124"/>
      <c r="B8" s="124"/>
      <c r="C8" s="90" t="s">
        <v>10</v>
      </c>
      <c r="D8" s="121">
        <v>3</v>
      </c>
      <c r="E8" s="122">
        <v>11000</v>
      </c>
      <c r="F8" s="123">
        <f>D8*E8</f>
        <v>33000</v>
      </c>
      <c r="G8" s="112"/>
      <c r="H8" s="107"/>
      <c r="I8" s="107"/>
      <c r="J8" s="108"/>
      <c r="K8" s="109"/>
    </row>
    <row r="9" spans="1:41" x14ac:dyDescent="0.25">
      <c r="A9" s="125"/>
      <c r="B9" s="126"/>
      <c r="C9" s="91" t="s">
        <v>11</v>
      </c>
      <c r="D9" s="127"/>
      <c r="E9" s="128"/>
      <c r="F9" s="129"/>
      <c r="G9" s="112"/>
      <c r="H9" s="107"/>
      <c r="I9" s="107"/>
      <c r="J9" s="108"/>
      <c r="K9" s="109"/>
    </row>
    <row r="10" spans="1:41" s="110" customFormat="1" x14ac:dyDescent="0.25">
      <c r="A10" s="130"/>
      <c r="B10" s="130"/>
      <c r="C10" s="90" t="s">
        <v>10</v>
      </c>
      <c r="D10" s="121">
        <v>2</v>
      </c>
      <c r="E10" s="122">
        <v>11000</v>
      </c>
      <c r="F10" s="123">
        <f>D10*E10</f>
        <v>22000</v>
      </c>
      <c r="G10" s="112"/>
      <c r="H10" s="106"/>
      <c r="I10" s="107"/>
      <c r="J10" s="108"/>
      <c r="K10" s="109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</row>
    <row r="11" spans="1:41" s="110" customFormat="1" x14ac:dyDescent="0.25">
      <c r="A11" s="132"/>
      <c r="B11" s="132"/>
      <c r="C11" s="90" t="s">
        <v>9</v>
      </c>
      <c r="D11" s="121">
        <v>2</v>
      </c>
      <c r="E11" s="122">
        <v>15000</v>
      </c>
      <c r="F11" s="123">
        <f t="shared" ref="F11:F13" si="0">D11*E11</f>
        <v>30000</v>
      </c>
      <c r="G11" s="112"/>
      <c r="H11" s="107"/>
      <c r="I11" s="107"/>
      <c r="J11" s="108"/>
      <c r="K11" s="109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</row>
    <row r="12" spans="1:41" s="110" customFormat="1" x14ac:dyDescent="0.25">
      <c r="A12" s="132"/>
      <c r="B12" s="132"/>
      <c r="C12" s="90" t="s">
        <v>12</v>
      </c>
      <c r="D12" s="121">
        <v>2</v>
      </c>
      <c r="E12" s="122">
        <v>15000</v>
      </c>
      <c r="F12" s="123">
        <f t="shared" si="0"/>
        <v>30000</v>
      </c>
      <c r="G12" s="112"/>
      <c r="H12" s="107"/>
      <c r="I12" s="107"/>
      <c r="J12" s="108"/>
      <c r="K12" s="109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</row>
    <row r="13" spans="1:41" s="110" customFormat="1" x14ac:dyDescent="0.25">
      <c r="A13" s="132"/>
      <c r="B13" s="132"/>
      <c r="C13" s="90" t="s">
        <v>608</v>
      </c>
      <c r="D13" s="121">
        <v>2</v>
      </c>
      <c r="E13" s="122">
        <v>15000</v>
      </c>
      <c r="F13" s="123">
        <f t="shared" si="0"/>
        <v>30000</v>
      </c>
      <c r="G13" s="112"/>
      <c r="H13" s="107"/>
      <c r="I13" s="107"/>
      <c r="J13" s="108"/>
      <c r="K13" s="109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</row>
    <row r="14" spans="1:41" x14ac:dyDescent="0.25">
      <c r="A14" s="125"/>
      <c r="B14" s="126"/>
      <c r="C14" s="91" t="s">
        <v>13</v>
      </c>
      <c r="D14" s="127"/>
      <c r="E14" s="127"/>
      <c r="F14" s="129"/>
      <c r="G14" s="112"/>
      <c r="H14" s="107"/>
      <c r="I14" s="107"/>
      <c r="J14" s="108"/>
      <c r="K14" s="109"/>
    </row>
    <row r="15" spans="1:41" s="110" customFormat="1" x14ac:dyDescent="0.25">
      <c r="A15" s="133"/>
      <c r="B15" s="133"/>
      <c r="C15" s="92" t="s">
        <v>609</v>
      </c>
      <c r="D15" s="134"/>
      <c r="E15" s="134"/>
      <c r="F15" s="135">
        <v>1600</v>
      </c>
      <c r="G15" s="112"/>
      <c r="H15" s="107"/>
      <c r="I15" s="107"/>
      <c r="J15" s="108"/>
      <c r="K15" s="109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</row>
    <row r="16" spans="1:41" x14ac:dyDescent="0.25">
      <c r="A16" s="136"/>
      <c r="B16" s="137"/>
      <c r="C16" s="137"/>
      <c r="D16" s="138"/>
      <c r="E16" s="138"/>
      <c r="F16" s="139"/>
      <c r="G16" s="112"/>
      <c r="H16" s="107"/>
      <c r="I16" s="107"/>
      <c r="J16" s="108"/>
      <c r="K16" s="109"/>
    </row>
    <row r="17" spans="1:41" s="110" customFormat="1" ht="36" x14ac:dyDescent="0.25">
      <c r="A17" s="125"/>
      <c r="B17" s="140"/>
      <c r="C17" s="141" t="s">
        <v>618</v>
      </c>
      <c r="D17" s="142"/>
      <c r="E17" s="142"/>
      <c r="F17" s="143"/>
      <c r="G17" s="112"/>
      <c r="H17" s="107"/>
      <c r="I17" s="107"/>
      <c r="J17" s="108"/>
      <c r="K17" s="109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</row>
    <row r="18" spans="1:41" s="110" customFormat="1" x14ac:dyDescent="0.25">
      <c r="A18" s="133"/>
      <c r="B18" s="144"/>
      <c r="C18" s="145" t="s">
        <v>14</v>
      </c>
      <c r="D18" s="146"/>
      <c r="E18" s="70"/>
      <c r="F18" s="147">
        <v>8</v>
      </c>
      <c r="G18" s="112"/>
      <c r="H18" s="107"/>
      <c r="I18" s="107"/>
      <c r="J18" s="108"/>
      <c r="K18" s="109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</row>
    <row r="19" spans="1:41" x14ac:dyDescent="0.25">
      <c r="G19" s="112"/>
      <c r="H19" s="107"/>
      <c r="I19" s="107"/>
      <c r="J19" s="108"/>
      <c r="K19" s="109"/>
    </row>
    <row r="20" spans="1:41" x14ac:dyDescent="0.25">
      <c r="G20" s="112"/>
      <c r="H20" s="107"/>
      <c r="I20" s="107"/>
      <c r="J20" s="108"/>
      <c r="K20" s="109"/>
    </row>
    <row r="21" spans="1:41" x14ac:dyDescent="0.25">
      <c r="G21" s="112"/>
      <c r="H21" s="107"/>
      <c r="I21" s="107"/>
      <c r="J21" s="108"/>
      <c r="K21" s="109"/>
    </row>
    <row r="22" spans="1:41" x14ac:dyDescent="0.25">
      <c r="G22" s="112"/>
      <c r="H22" s="107"/>
      <c r="I22" s="107"/>
      <c r="J22" s="108"/>
      <c r="K22" s="109"/>
    </row>
    <row r="23" spans="1:41" x14ac:dyDescent="0.25">
      <c r="A23" s="150"/>
      <c r="B23" s="150"/>
      <c r="C23" s="150"/>
      <c r="D23" s="150"/>
      <c r="E23" s="150"/>
      <c r="F23" s="150"/>
      <c r="G23" s="112"/>
      <c r="K23" s="109"/>
    </row>
    <row r="24" spans="1:41" x14ac:dyDescent="0.25">
      <c r="G24" s="148"/>
      <c r="K24" s="109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</row>
    <row r="25" spans="1:41" x14ac:dyDescent="0.25">
      <c r="G25" s="112"/>
      <c r="K25" s="109"/>
    </row>
    <row r="26" spans="1:41" x14ac:dyDescent="0.25">
      <c r="G26" s="112"/>
      <c r="K26" s="109"/>
    </row>
    <row r="27" spans="1:41" x14ac:dyDescent="0.25">
      <c r="G27" s="148"/>
      <c r="K27" s="109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</row>
    <row r="28" spans="1:41" x14ac:dyDescent="0.25">
      <c r="B28" s="148"/>
      <c r="G28" s="112"/>
      <c r="K28" s="109"/>
    </row>
    <row r="29" spans="1:41" s="110" customFormat="1" x14ac:dyDescent="0.25">
      <c r="A29" s="151"/>
      <c r="B29" s="151"/>
      <c r="C29" s="151"/>
      <c r="D29" s="151"/>
      <c r="E29" s="151"/>
      <c r="F29" s="151"/>
      <c r="G29" s="112"/>
      <c r="H29" s="148"/>
      <c r="I29" s="148"/>
      <c r="J29" s="148"/>
      <c r="K29" s="109"/>
      <c r="Z29" s="131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  <c r="AK29" s="131"/>
      <c r="AL29" s="131"/>
      <c r="AM29" s="131"/>
      <c r="AN29" s="131"/>
      <c r="AO29" s="131"/>
    </row>
    <row r="30" spans="1:41" s="110" customFormat="1" x14ac:dyDescent="0.25">
      <c r="A30" s="152"/>
      <c r="B30" s="152"/>
      <c r="C30" s="152"/>
      <c r="D30" s="152"/>
      <c r="E30" s="152"/>
      <c r="F30" s="152"/>
      <c r="G30" s="112"/>
      <c r="H30" s="148"/>
      <c r="I30" s="148"/>
      <c r="J30" s="148"/>
      <c r="K30" s="109"/>
      <c r="Z30" s="131"/>
      <c r="AA30" s="131"/>
      <c r="AB30" s="131"/>
      <c r="AC30" s="131"/>
      <c r="AD30" s="131"/>
      <c r="AE30" s="131"/>
      <c r="AF30" s="131"/>
      <c r="AG30" s="131"/>
      <c r="AH30" s="131"/>
      <c r="AI30" s="131"/>
      <c r="AJ30" s="131"/>
      <c r="AK30" s="131"/>
      <c r="AL30" s="131"/>
      <c r="AM30" s="131"/>
      <c r="AN30" s="131"/>
      <c r="AO30" s="131"/>
    </row>
    <row r="32" spans="1:41" x14ac:dyDescent="0.25">
      <c r="A32" s="152"/>
      <c r="B32" s="151"/>
      <c r="C32" s="151"/>
      <c r="D32" s="151"/>
      <c r="E32" s="151"/>
      <c r="F32" s="151"/>
    </row>
    <row r="36" spans="7:25" x14ac:dyDescent="0.25">
      <c r="G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</row>
  </sheetData>
  <mergeCells count="2">
    <mergeCell ref="A1:F1"/>
    <mergeCell ref="A5:B5"/>
  </mergeCells>
  <pageMargins left="0.7" right="0.7" top="0.75" bottom="0.75" header="0.3" footer="0.3"/>
  <pageSetup paperSize="9" scale="5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zoomScale="55" zoomScaleNormal="55" workbookViewId="0">
      <selection activeCell="E9" sqref="E9"/>
    </sheetView>
  </sheetViews>
  <sheetFormatPr defaultColWidth="9.140625" defaultRowHeight="18" x14ac:dyDescent="0.25"/>
  <cols>
    <col min="1" max="1" width="9.140625" style="148"/>
    <col min="2" max="2" width="9.140625" style="78"/>
    <col min="3" max="3" width="79.28515625" style="78" customWidth="1"/>
    <col min="4" max="5" width="25.7109375" style="79" customWidth="1"/>
    <col min="6" max="6" width="25.7109375" style="149" customWidth="1"/>
    <col min="7" max="7" width="2.42578125" style="110" customWidth="1"/>
    <col min="8" max="10" width="18.85546875" style="112" customWidth="1"/>
    <col min="11" max="11" width="13" style="153" customWidth="1"/>
    <col min="12" max="13" width="9.140625" style="110" customWidth="1"/>
    <col min="14" max="14" width="0" style="110" hidden="1" customWidth="1"/>
    <col min="15" max="16384" width="9.140625" style="110"/>
  </cols>
  <sheetData>
    <row r="1" spans="1:14" s="99" customFormat="1" ht="56.25" customHeight="1" x14ac:dyDescent="0.35">
      <c r="A1" s="524" t="s">
        <v>0</v>
      </c>
      <c r="B1" s="524"/>
      <c r="C1" s="524"/>
      <c r="D1" s="524"/>
      <c r="E1" s="524"/>
      <c r="F1" s="524"/>
      <c r="H1" s="96"/>
      <c r="I1" s="96"/>
      <c r="J1" s="96"/>
      <c r="K1" s="170"/>
    </row>
    <row r="2" spans="1:14" s="99" customFormat="1" ht="26.25" x14ac:dyDescent="0.35">
      <c r="A2" s="102"/>
      <c r="B2" s="103"/>
      <c r="C2" s="103"/>
      <c r="D2" s="103"/>
      <c r="E2" s="103"/>
      <c r="F2" s="103"/>
      <c r="H2" s="96"/>
      <c r="I2" s="96"/>
      <c r="J2" s="96"/>
      <c r="K2" s="170"/>
    </row>
    <row r="3" spans="1:14" s="99" customFormat="1" ht="26.25" x14ac:dyDescent="0.35">
      <c r="A3" s="104" t="s">
        <v>619</v>
      </c>
      <c r="B3" s="103"/>
      <c r="C3" s="103"/>
      <c r="D3" s="103"/>
      <c r="E3" s="103"/>
      <c r="F3" s="103"/>
      <c r="H3" s="96"/>
      <c r="I3" s="96"/>
      <c r="J3" s="96"/>
      <c r="K3" s="170"/>
    </row>
    <row r="4" spans="1:14" s="99" customFormat="1" ht="26.25" x14ac:dyDescent="0.35">
      <c r="A4" s="102"/>
      <c r="B4" s="103"/>
      <c r="C4" s="103"/>
      <c r="D4" s="103"/>
      <c r="E4" s="103"/>
      <c r="F4" s="105"/>
      <c r="H4" s="79"/>
      <c r="I4" s="79"/>
      <c r="J4" s="149"/>
      <c r="K4" s="114"/>
      <c r="L4" s="148"/>
      <c r="M4" s="148"/>
      <c r="N4" s="148"/>
    </row>
    <row r="5" spans="1:14" ht="72" x14ac:dyDescent="0.25">
      <c r="A5" s="525" t="s">
        <v>1</v>
      </c>
      <c r="B5" s="526"/>
      <c r="C5" s="111" t="s">
        <v>2</v>
      </c>
      <c r="D5" s="7" t="s">
        <v>3</v>
      </c>
      <c r="E5" s="8" t="s">
        <v>4</v>
      </c>
      <c r="F5" s="9" t="s">
        <v>5</v>
      </c>
      <c r="H5" s="79"/>
      <c r="I5" s="79"/>
      <c r="J5" s="149"/>
      <c r="K5" s="110"/>
      <c r="L5" s="112"/>
      <c r="M5" s="112"/>
      <c r="N5" s="112"/>
    </row>
    <row r="6" spans="1:14" ht="26.25" x14ac:dyDescent="0.25">
      <c r="A6" s="259" t="s">
        <v>343</v>
      </c>
      <c r="B6" s="260"/>
      <c r="C6" s="117" t="s">
        <v>7</v>
      </c>
      <c r="D6" s="317"/>
      <c r="E6" s="317"/>
      <c r="F6" s="390"/>
      <c r="H6" s="79"/>
      <c r="I6" s="79"/>
      <c r="J6" s="149"/>
      <c r="K6" s="110"/>
      <c r="L6" s="112"/>
      <c r="M6" s="112"/>
      <c r="N6" s="112"/>
    </row>
    <row r="7" spans="1:14" x14ac:dyDescent="0.25">
      <c r="A7" s="270"/>
      <c r="B7" s="263" t="s">
        <v>8</v>
      </c>
      <c r="C7" s="263" t="s">
        <v>344</v>
      </c>
      <c r="D7" s="121">
        <v>3</v>
      </c>
      <c r="E7" s="20">
        <v>11000</v>
      </c>
      <c r="F7" s="123">
        <f>D7*E7</f>
        <v>33000</v>
      </c>
      <c r="H7" s="150"/>
      <c r="I7" s="150"/>
      <c r="J7" s="150"/>
      <c r="K7" s="114"/>
      <c r="L7" s="148"/>
      <c r="M7" s="148"/>
      <c r="N7" s="148"/>
    </row>
    <row r="8" spans="1:14" x14ac:dyDescent="0.25">
      <c r="A8" s="270"/>
      <c r="B8" s="270"/>
      <c r="C8" s="263" t="s">
        <v>345</v>
      </c>
      <c r="D8" s="121">
        <v>3</v>
      </c>
      <c r="E8" s="20">
        <v>11000</v>
      </c>
      <c r="F8" s="123">
        <f>D8*E8</f>
        <v>33000</v>
      </c>
      <c r="H8" s="79"/>
      <c r="I8" s="79"/>
      <c r="J8" s="149"/>
      <c r="K8" s="110"/>
      <c r="L8" s="112"/>
      <c r="M8" s="112"/>
      <c r="N8" s="112"/>
    </row>
    <row r="9" spans="1:14" x14ac:dyDescent="0.25">
      <c r="A9" s="125"/>
      <c r="B9" s="126"/>
      <c r="C9" s="489" t="s">
        <v>11</v>
      </c>
      <c r="D9" s="490"/>
      <c r="E9" s="491"/>
      <c r="F9" s="492"/>
      <c r="H9" s="79"/>
      <c r="I9" s="79"/>
      <c r="J9" s="149"/>
      <c r="K9" s="110"/>
      <c r="L9" s="112"/>
      <c r="M9" s="112"/>
      <c r="N9" s="112"/>
    </row>
    <row r="10" spans="1:14" x14ac:dyDescent="0.25">
      <c r="A10" s="264"/>
      <c r="B10" s="359"/>
      <c r="C10" s="263" t="s">
        <v>346</v>
      </c>
      <c r="D10" s="192">
        <v>5</v>
      </c>
      <c r="E10" s="193">
        <v>11000</v>
      </c>
      <c r="F10" s="123">
        <f>D10*E10</f>
        <v>55000</v>
      </c>
      <c r="H10" s="79"/>
      <c r="I10" s="79"/>
      <c r="J10" s="149"/>
      <c r="K10" s="110"/>
      <c r="L10" s="112"/>
      <c r="M10" s="112"/>
      <c r="N10" s="112"/>
    </row>
    <row r="11" spans="1:14" x14ac:dyDescent="0.25">
      <c r="A11" s="278"/>
      <c r="B11" s="278"/>
      <c r="C11" s="263" t="s">
        <v>347</v>
      </c>
      <c r="D11" s="121">
        <v>2</v>
      </c>
      <c r="E11" s="20">
        <v>15000</v>
      </c>
      <c r="F11" s="123">
        <f>D11*E11</f>
        <v>30000</v>
      </c>
      <c r="H11" s="79"/>
      <c r="I11" s="79"/>
      <c r="J11" s="149"/>
      <c r="K11" s="110"/>
      <c r="L11" s="112"/>
      <c r="M11" s="112"/>
      <c r="N11" s="112"/>
    </row>
    <row r="12" spans="1:14" x14ac:dyDescent="0.25">
      <c r="A12" s="278"/>
      <c r="B12" s="278"/>
      <c r="C12" s="263" t="s">
        <v>344</v>
      </c>
      <c r="D12" s="121">
        <v>2</v>
      </c>
      <c r="E12" s="20">
        <v>15000</v>
      </c>
      <c r="F12" s="123">
        <f>D12*E12</f>
        <v>30000</v>
      </c>
      <c r="H12" s="79"/>
      <c r="I12" s="79"/>
      <c r="J12" s="149"/>
      <c r="K12" s="110"/>
      <c r="L12" s="112"/>
      <c r="M12" s="112"/>
      <c r="N12" s="112"/>
    </row>
    <row r="13" spans="1:14" x14ac:dyDescent="0.25">
      <c r="A13" s="125"/>
      <c r="B13" s="126"/>
      <c r="C13" s="91" t="s">
        <v>348</v>
      </c>
      <c r="D13" s="127" t="s">
        <v>349</v>
      </c>
      <c r="E13" s="537"/>
      <c r="F13" s="538"/>
      <c r="H13" s="151"/>
      <c r="I13" s="151"/>
      <c r="J13" s="151"/>
      <c r="K13" s="110"/>
      <c r="L13" s="112"/>
      <c r="M13" s="112"/>
      <c r="N13" s="112"/>
    </row>
    <row r="14" spans="1:14" ht="36" x14ac:dyDescent="0.25">
      <c r="A14" s="493"/>
      <c r="B14" s="494"/>
      <c r="C14" s="429" t="s">
        <v>350</v>
      </c>
      <c r="D14" s="495" t="s">
        <v>351</v>
      </c>
      <c r="E14" s="539">
        <v>6600</v>
      </c>
      <c r="F14" s="540"/>
      <c r="H14" s="256"/>
      <c r="I14" s="256"/>
      <c r="J14" s="256"/>
      <c r="K14" s="110"/>
      <c r="L14" s="112"/>
      <c r="M14" s="112"/>
      <c r="N14" s="112"/>
    </row>
    <row r="15" spans="1:14" ht="72" x14ac:dyDescent="0.25">
      <c r="A15" s="493"/>
      <c r="B15" s="494"/>
      <c r="C15" s="429" t="s">
        <v>352</v>
      </c>
      <c r="D15" s="271" t="s">
        <v>353</v>
      </c>
      <c r="E15" s="539" t="s">
        <v>354</v>
      </c>
      <c r="F15" s="540"/>
      <c r="H15" s="79"/>
      <c r="I15" s="79"/>
      <c r="J15" s="149"/>
      <c r="K15" s="110"/>
      <c r="L15" s="112"/>
      <c r="M15" s="112"/>
      <c r="N15" s="112"/>
    </row>
    <row r="16" spans="1:14" ht="54" x14ac:dyDescent="0.25">
      <c r="A16" s="493"/>
      <c r="B16" s="496"/>
      <c r="C16" s="429" t="s">
        <v>355</v>
      </c>
      <c r="D16" s="271"/>
      <c r="E16" s="539" t="s">
        <v>356</v>
      </c>
      <c r="F16" s="540"/>
      <c r="H16" s="257"/>
      <c r="I16" s="257"/>
      <c r="J16" s="257"/>
      <c r="K16" s="114"/>
      <c r="L16" s="148"/>
      <c r="M16" s="148"/>
      <c r="N16" s="148"/>
    </row>
    <row r="17" spans="1:14" ht="36" x14ac:dyDescent="0.25">
      <c r="A17" s="323"/>
      <c r="B17" s="55"/>
      <c r="C17" s="382" t="s">
        <v>357</v>
      </c>
      <c r="D17" s="497" t="s">
        <v>358</v>
      </c>
      <c r="E17" s="533">
        <v>2700</v>
      </c>
      <c r="F17" s="534"/>
      <c r="H17" s="79"/>
      <c r="I17" s="79"/>
      <c r="J17" s="149"/>
      <c r="K17" s="110"/>
      <c r="L17" s="112"/>
      <c r="M17" s="112"/>
      <c r="N17" s="112"/>
    </row>
    <row r="18" spans="1:14" x14ac:dyDescent="0.25">
      <c r="A18" s="327"/>
      <c r="B18" s="76"/>
      <c r="C18" s="197" t="s">
        <v>359</v>
      </c>
      <c r="D18" s="330" t="s">
        <v>360</v>
      </c>
      <c r="E18" s="535">
        <v>1800</v>
      </c>
      <c r="F18" s="536"/>
      <c r="H18" s="79"/>
      <c r="I18" s="79"/>
      <c r="J18" s="149"/>
      <c r="K18" s="110"/>
      <c r="L18" s="112"/>
      <c r="M18" s="112"/>
      <c r="N18" s="112"/>
    </row>
    <row r="19" spans="1:14" x14ac:dyDescent="0.25">
      <c r="F19" s="166"/>
      <c r="H19" s="79"/>
      <c r="I19" s="79"/>
      <c r="J19" s="149"/>
      <c r="K19" s="110"/>
      <c r="L19" s="112"/>
      <c r="M19" s="112"/>
      <c r="N19" s="112"/>
    </row>
    <row r="20" spans="1:14" ht="36" x14ac:dyDescent="0.25">
      <c r="A20" s="125"/>
      <c r="B20" s="140"/>
      <c r="C20" s="167" t="s">
        <v>618</v>
      </c>
      <c r="D20" s="142"/>
      <c r="E20" s="142"/>
      <c r="F20" s="169"/>
      <c r="H20" s="79"/>
      <c r="I20" s="79"/>
      <c r="J20" s="149"/>
      <c r="K20" s="110"/>
      <c r="L20" s="112"/>
      <c r="M20" s="112"/>
      <c r="N20" s="112"/>
    </row>
    <row r="21" spans="1:14" x14ac:dyDescent="0.25">
      <c r="A21" s="55"/>
      <c r="B21" s="55"/>
      <c r="C21" s="45" t="s">
        <v>361</v>
      </c>
      <c r="D21" s="146"/>
      <c r="E21" s="70"/>
      <c r="F21" s="413">
        <v>2.5</v>
      </c>
      <c r="H21" s="79"/>
      <c r="I21" s="79"/>
      <c r="J21" s="149"/>
      <c r="K21" s="110"/>
      <c r="L21" s="112"/>
      <c r="M21" s="112"/>
      <c r="N21" s="112"/>
    </row>
    <row r="22" spans="1:14" x14ac:dyDescent="0.25">
      <c r="A22" s="76"/>
      <c r="B22" s="76"/>
      <c r="C22" s="197" t="s">
        <v>362</v>
      </c>
      <c r="D22" s="330"/>
      <c r="E22" s="330"/>
      <c r="F22" s="298">
        <v>5</v>
      </c>
      <c r="H22" s="79"/>
      <c r="I22" s="79"/>
      <c r="J22" s="149"/>
      <c r="K22" s="110"/>
      <c r="L22" s="112"/>
      <c r="M22" s="112"/>
      <c r="N22" s="112"/>
    </row>
    <row r="23" spans="1:14" x14ac:dyDescent="0.25">
      <c r="H23" s="79"/>
      <c r="I23" s="79"/>
      <c r="J23" s="149"/>
      <c r="K23" s="110"/>
      <c r="L23" s="112"/>
      <c r="M23" s="112"/>
      <c r="N23" s="112"/>
    </row>
    <row r="24" spans="1:14" x14ac:dyDescent="0.25">
      <c r="H24" s="79"/>
      <c r="I24" s="79"/>
      <c r="J24" s="149"/>
      <c r="K24" s="110"/>
      <c r="L24" s="112"/>
      <c r="M24" s="112"/>
      <c r="N24" s="112"/>
    </row>
    <row r="25" spans="1:14" s="114" customFormat="1" x14ac:dyDescent="0.25">
      <c r="A25" s="148"/>
      <c r="B25" s="78"/>
      <c r="C25" s="78"/>
      <c r="D25" s="79"/>
      <c r="E25" s="79"/>
      <c r="F25" s="149"/>
      <c r="H25" s="79"/>
      <c r="I25" s="79"/>
      <c r="J25" s="149"/>
      <c r="K25" s="110"/>
      <c r="L25" s="112"/>
      <c r="M25" s="112"/>
      <c r="N25" s="112"/>
    </row>
    <row r="26" spans="1:14" x14ac:dyDescent="0.25">
      <c r="H26" s="79"/>
      <c r="I26" s="79"/>
      <c r="J26" s="149"/>
      <c r="K26" s="110"/>
      <c r="L26" s="112"/>
      <c r="M26" s="112"/>
      <c r="N26" s="112"/>
    </row>
    <row r="27" spans="1:14" x14ac:dyDescent="0.25">
      <c r="H27" s="79"/>
      <c r="I27" s="79"/>
      <c r="J27" s="149"/>
      <c r="K27" s="110"/>
      <c r="L27" s="112"/>
      <c r="M27" s="112"/>
      <c r="N27" s="112"/>
    </row>
    <row r="28" spans="1:14" s="114" customFormat="1" x14ac:dyDescent="0.25">
      <c r="A28" s="150"/>
      <c r="B28" s="150"/>
      <c r="C28" s="150"/>
      <c r="D28" s="150"/>
      <c r="E28" s="150"/>
      <c r="F28" s="150"/>
      <c r="H28" s="79"/>
      <c r="I28" s="79"/>
      <c r="J28" s="149"/>
      <c r="K28" s="110"/>
      <c r="L28" s="112"/>
      <c r="M28" s="112"/>
      <c r="N28" s="112"/>
    </row>
    <row r="29" spans="1:14" x14ac:dyDescent="0.25">
      <c r="H29" s="79"/>
      <c r="I29" s="79"/>
      <c r="J29" s="149"/>
      <c r="K29" s="110"/>
      <c r="L29" s="112"/>
      <c r="M29" s="112"/>
      <c r="N29" s="112"/>
    </row>
    <row r="30" spans="1:14" x14ac:dyDescent="0.25">
      <c r="H30" s="79"/>
      <c r="I30" s="79"/>
      <c r="J30" s="149"/>
      <c r="K30" s="110"/>
      <c r="L30" s="112"/>
      <c r="M30" s="112"/>
      <c r="N30" s="112"/>
    </row>
    <row r="31" spans="1:14" x14ac:dyDescent="0.25">
      <c r="H31" s="79"/>
      <c r="I31" s="79"/>
      <c r="J31" s="149"/>
      <c r="K31" s="110"/>
      <c r="L31" s="112"/>
      <c r="M31" s="112"/>
      <c r="N31" s="112"/>
    </row>
    <row r="32" spans="1:14" x14ac:dyDescent="0.25">
      <c r="H32" s="79"/>
      <c r="I32" s="79"/>
      <c r="J32" s="149"/>
      <c r="K32" s="110"/>
      <c r="L32" s="112"/>
      <c r="M32" s="112"/>
      <c r="N32" s="112"/>
    </row>
    <row r="33" spans="1:14" x14ac:dyDescent="0.25">
      <c r="H33" s="79"/>
      <c r="I33" s="79"/>
      <c r="J33" s="149"/>
      <c r="K33" s="110"/>
      <c r="L33" s="112"/>
      <c r="M33" s="112"/>
      <c r="N33" s="112"/>
    </row>
    <row r="34" spans="1:14" x14ac:dyDescent="0.25">
      <c r="A34" s="151"/>
      <c r="B34" s="151"/>
      <c r="C34" s="151"/>
      <c r="D34" s="151"/>
      <c r="E34" s="151"/>
      <c r="F34" s="151"/>
      <c r="H34" s="79"/>
      <c r="I34" s="79"/>
      <c r="J34" s="149"/>
      <c r="K34" s="110"/>
      <c r="L34" s="112"/>
      <c r="M34" s="112"/>
      <c r="N34" s="112"/>
    </row>
    <row r="35" spans="1:14" x14ac:dyDescent="0.25">
      <c r="A35" s="256"/>
      <c r="B35" s="256"/>
      <c r="C35" s="256"/>
      <c r="D35" s="256"/>
      <c r="E35" s="256"/>
      <c r="F35" s="256"/>
      <c r="H35" s="79"/>
      <c r="I35" s="79"/>
      <c r="J35" s="149"/>
      <c r="K35" s="110"/>
      <c r="L35" s="112"/>
      <c r="M35" s="112"/>
      <c r="N35" s="112"/>
    </row>
    <row r="36" spans="1:14" x14ac:dyDescent="0.25">
      <c r="H36" s="79"/>
      <c r="I36" s="79"/>
      <c r="J36" s="149"/>
      <c r="K36" s="110"/>
      <c r="L36" s="112"/>
      <c r="M36" s="112"/>
      <c r="N36" s="112"/>
    </row>
    <row r="37" spans="1:14" s="114" customFormat="1" x14ac:dyDescent="0.25">
      <c r="A37" s="256"/>
      <c r="B37" s="257"/>
      <c r="C37" s="257"/>
      <c r="D37" s="257"/>
      <c r="E37" s="257"/>
      <c r="F37" s="257"/>
      <c r="H37" s="79"/>
      <c r="I37" s="79"/>
      <c r="J37" s="149"/>
      <c r="K37" s="110"/>
      <c r="L37" s="112"/>
      <c r="M37" s="112"/>
      <c r="N37" s="112"/>
    </row>
    <row r="38" spans="1:14" x14ac:dyDescent="0.25">
      <c r="H38" s="79"/>
      <c r="I38" s="79"/>
      <c r="J38" s="149"/>
      <c r="K38" s="110"/>
      <c r="L38" s="112"/>
      <c r="M38" s="112"/>
      <c r="N38" s="112"/>
    </row>
  </sheetData>
  <mergeCells count="8">
    <mergeCell ref="E17:F17"/>
    <mergeCell ref="E18:F18"/>
    <mergeCell ref="A1:F1"/>
    <mergeCell ref="A5:B5"/>
    <mergeCell ref="E13:F13"/>
    <mergeCell ref="E14:F14"/>
    <mergeCell ref="E15:F15"/>
    <mergeCell ref="E16:F16"/>
  </mergeCells>
  <dataValidations count="1">
    <dataValidation type="list" allowBlank="1" showInputMessage="1" showErrorMessage="1" sqref="E7:E8 E10:E12">
      <formula1>cenik</formula1>
    </dataValidation>
  </dataValidations>
  <pageMargins left="0.7" right="0.7" top="0.75" bottom="0.75" header="0.3" footer="0.3"/>
  <pageSetup paperSize="9" scale="50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="55" zoomScaleNormal="55" workbookViewId="0">
      <selection activeCell="D7" sqref="D7"/>
    </sheetView>
  </sheetViews>
  <sheetFormatPr defaultColWidth="9.140625" defaultRowHeight="18" x14ac:dyDescent="0.25"/>
  <cols>
    <col min="1" max="1" width="9.140625" style="148"/>
    <col min="2" max="2" width="9.140625" style="78"/>
    <col min="3" max="3" width="79.28515625" style="78" customWidth="1"/>
    <col min="4" max="5" width="25.7109375" style="79" customWidth="1"/>
    <col min="6" max="6" width="25.7109375" style="149" customWidth="1"/>
    <col min="7" max="7" width="2.42578125" style="110" customWidth="1"/>
    <col min="8" max="10" width="18.85546875" style="112" customWidth="1"/>
    <col min="11" max="11" width="13" style="153" customWidth="1"/>
    <col min="12" max="13" width="9.140625" style="110" customWidth="1"/>
    <col min="14" max="14" width="0" style="110" hidden="1" customWidth="1"/>
    <col min="15" max="16384" width="9.140625" style="110"/>
  </cols>
  <sheetData>
    <row r="1" spans="1:14" s="99" customFormat="1" ht="69.75" customHeight="1" x14ac:dyDescent="0.35">
      <c r="A1" s="524" t="s">
        <v>0</v>
      </c>
      <c r="B1" s="524"/>
      <c r="C1" s="524"/>
      <c r="D1" s="524"/>
      <c r="E1" s="524"/>
      <c r="F1" s="524"/>
      <c r="H1" s="96"/>
      <c r="I1" s="96"/>
      <c r="J1" s="96"/>
      <c r="K1" s="170"/>
    </row>
    <row r="2" spans="1:14" s="99" customFormat="1" ht="20.100000000000001" customHeight="1" x14ac:dyDescent="0.35">
      <c r="A2" s="102"/>
      <c r="B2" s="103"/>
      <c r="C2" s="103"/>
      <c r="D2" s="103"/>
      <c r="E2" s="103"/>
      <c r="F2" s="103"/>
      <c r="H2" s="96"/>
      <c r="I2" s="96"/>
      <c r="J2" s="96"/>
      <c r="K2" s="170"/>
    </row>
    <row r="3" spans="1:14" s="99" customFormat="1" ht="20.100000000000001" customHeight="1" x14ac:dyDescent="0.35">
      <c r="A3" s="104" t="s">
        <v>619</v>
      </c>
      <c r="B3" s="103"/>
      <c r="C3" s="103"/>
      <c r="D3" s="103"/>
      <c r="E3" s="103"/>
      <c r="F3" s="103"/>
      <c r="H3" s="96"/>
      <c r="I3" s="96"/>
      <c r="J3" s="96"/>
      <c r="K3" s="170"/>
    </row>
    <row r="4" spans="1:14" s="99" customFormat="1" ht="20.100000000000001" customHeight="1" x14ac:dyDescent="0.35">
      <c r="A4" s="102"/>
      <c r="B4" s="103"/>
      <c r="C4" s="103"/>
      <c r="D4" s="103"/>
      <c r="E4" s="103"/>
      <c r="F4" s="105"/>
      <c r="H4" s="150"/>
      <c r="I4" s="150"/>
      <c r="J4" s="150"/>
      <c r="K4" s="114"/>
      <c r="L4" s="148"/>
      <c r="M4" s="148"/>
      <c r="N4" s="148"/>
    </row>
    <row r="5" spans="1:14" ht="79.150000000000006" customHeight="1" x14ac:dyDescent="0.25">
      <c r="A5" s="525" t="s">
        <v>1</v>
      </c>
      <c r="B5" s="526"/>
      <c r="C5" s="111" t="s">
        <v>2</v>
      </c>
      <c r="D5" s="7" t="s">
        <v>3</v>
      </c>
      <c r="E5" s="8" t="s">
        <v>4</v>
      </c>
      <c r="F5" s="9" t="s">
        <v>5</v>
      </c>
      <c r="H5" s="79"/>
      <c r="I5" s="79"/>
      <c r="J5" s="149"/>
      <c r="K5" s="110"/>
      <c r="L5" s="112"/>
      <c r="M5" s="112"/>
      <c r="N5" s="112"/>
    </row>
    <row r="6" spans="1:14" ht="37.9" customHeight="1" x14ac:dyDescent="0.25">
      <c r="A6" s="481" t="s">
        <v>262</v>
      </c>
      <c r="B6" s="260"/>
      <c r="C6" s="185" t="s">
        <v>7</v>
      </c>
      <c r="D6" s="317"/>
      <c r="E6" s="317"/>
      <c r="F6" s="390"/>
      <c r="H6" s="79"/>
      <c r="I6" s="79"/>
      <c r="J6" s="149"/>
      <c r="K6" s="110"/>
      <c r="L6" s="112"/>
      <c r="M6" s="112"/>
      <c r="N6" s="112"/>
    </row>
    <row r="7" spans="1:14" x14ac:dyDescent="0.25">
      <c r="A7" s="263"/>
      <c r="B7" s="263" t="s">
        <v>26</v>
      </c>
      <c r="C7" s="263" t="s">
        <v>263</v>
      </c>
      <c r="D7" s="192">
        <v>3</v>
      </c>
      <c r="E7" s="193">
        <v>8000</v>
      </c>
      <c r="F7" s="123">
        <f>D7*E7</f>
        <v>24000</v>
      </c>
      <c r="H7" s="79"/>
      <c r="I7" s="79"/>
      <c r="J7" s="149"/>
      <c r="K7" s="110"/>
      <c r="L7" s="112"/>
      <c r="M7" s="112"/>
      <c r="N7" s="112"/>
    </row>
    <row r="8" spans="1:14" x14ac:dyDescent="0.25">
      <c r="A8" s="270"/>
      <c r="B8" s="270"/>
      <c r="C8" s="263" t="s">
        <v>264</v>
      </c>
      <c r="D8" s="192">
        <v>3</v>
      </c>
      <c r="E8" s="193">
        <v>8000</v>
      </c>
      <c r="F8" s="123">
        <f t="shared" ref="F8:F17" si="0">D8*E8</f>
        <v>24000</v>
      </c>
      <c r="H8" s="79"/>
      <c r="I8" s="79"/>
      <c r="J8" s="149"/>
      <c r="K8" s="110"/>
      <c r="L8" s="112"/>
      <c r="M8" s="112"/>
      <c r="N8" s="112"/>
    </row>
    <row r="9" spans="1:14" x14ac:dyDescent="0.25">
      <c r="A9" s="270"/>
      <c r="B9" s="263" t="s">
        <v>8</v>
      </c>
      <c r="C9" s="263" t="s">
        <v>265</v>
      </c>
      <c r="D9" s="121">
        <v>3</v>
      </c>
      <c r="E9" s="20">
        <v>11000</v>
      </c>
      <c r="F9" s="123">
        <f t="shared" si="0"/>
        <v>33000</v>
      </c>
      <c r="H9" s="79"/>
      <c r="I9" s="79"/>
      <c r="J9" s="149"/>
      <c r="K9" s="110"/>
      <c r="L9" s="112"/>
      <c r="M9" s="112"/>
      <c r="N9" s="112"/>
    </row>
    <row r="10" spans="1:14" x14ac:dyDescent="0.25">
      <c r="A10" s="270"/>
      <c r="B10" s="270"/>
      <c r="C10" s="263" t="s">
        <v>266</v>
      </c>
      <c r="D10" s="121">
        <v>3</v>
      </c>
      <c r="E10" s="20">
        <v>11000</v>
      </c>
      <c r="F10" s="123">
        <f t="shared" si="0"/>
        <v>33000</v>
      </c>
      <c r="H10" s="151"/>
      <c r="I10" s="151"/>
      <c r="J10" s="151"/>
      <c r="K10" s="110"/>
      <c r="L10" s="112"/>
      <c r="M10" s="112"/>
      <c r="N10" s="112"/>
    </row>
    <row r="11" spans="1:14" ht="17.45" customHeight="1" x14ac:dyDescent="0.25">
      <c r="A11" s="270"/>
      <c r="B11" s="378"/>
      <c r="C11" s="264" t="s">
        <v>267</v>
      </c>
      <c r="D11" s="121">
        <v>3</v>
      </c>
      <c r="E11" s="20">
        <v>11000</v>
      </c>
      <c r="F11" s="123">
        <f t="shared" si="0"/>
        <v>33000</v>
      </c>
      <c r="H11" s="256"/>
      <c r="I11" s="256"/>
      <c r="J11" s="256"/>
      <c r="K11" s="110"/>
      <c r="L11" s="112"/>
      <c r="M11" s="112"/>
      <c r="N11" s="112"/>
    </row>
    <row r="12" spans="1:14" ht="36.75" customHeight="1" x14ac:dyDescent="0.25">
      <c r="A12" s="125"/>
      <c r="B12" s="276"/>
      <c r="C12" s="91" t="s">
        <v>11</v>
      </c>
      <c r="D12" s="127"/>
      <c r="E12" s="128"/>
      <c r="F12" s="161"/>
      <c r="H12" s="79"/>
      <c r="I12" s="79"/>
      <c r="J12" s="149"/>
      <c r="K12" s="110"/>
      <c r="L12" s="112"/>
      <c r="M12" s="112"/>
      <c r="N12" s="112"/>
    </row>
    <row r="13" spans="1:14" x14ac:dyDescent="0.25">
      <c r="A13" s="270"/>
      <c r="B13" s="270"/>
      <c r="C13" s="263" t="s">
        <v>266</v>
      </c>
      <c r="D13" s="192">
        <v>2</v>
      </c>
      <c r="E13" s="193">
        <v>11000</v>
      </c>
      <c r="F13" s="123">
        <f t="shared" si="0"/>
        <v>22000</v>
      </c>
      <c r="H13" s="257"/>
      <c r="I13" s="257"/>
      <c r="J13" s="257"/>
      <c r="K13" s="114"/>
      <c r="L13" s="148"/>
      <c r="M13" s="148"/>
      <c r="N13" s="148"/>
    </row>
    <row r="14" spans="1:14" x14ac:dyDescent="0.25">
      <c r="A14" s="270"/>
      <c r="B14" s="270"/>
      <c r="C14" s="263" t="s">
        <v>265</v>
      </c>
      <c r="D14" s="121">
        <v>2</v>
      </c>
      <c r="E14" s="20">
        <v>11000</v>
      </c>
      <c r="F14" s="123">
        <f t="shared" si="0"/>
        <v>22000</v>
      </c>
      <c r="H14" s="79"/>
      <c r="I14" s="79"/>
      <c r="J14" s="149"/>
      <c r="K14" s="110"/>
      <c r="L14" s="112"/>
      <c r="M14" s="112"/>
      <c r="N14" s="112"/>
    </row>
    <row r="15" spans="1:14" x14ac:dyDescent="0.25">
      <c r="A15" s="270"/>
      <c r="B15" s="270"/>
      <c r="C15" s="263" t="s">
        <v>268</v>
      </c>
      <c r="D15" s="121">
        <v>2</v>
      </c>
      <c r="E15" s="20">
        <v>11000</v>
      </c>
      <c r="F15" s="123">
        <f t="shared" si="0"/>
        <v>22000</v>
      </c>
      <c r="H15" s="79"/>
      <c r="I15" s="79"/>
      <c r="J15" s="149"/>
      <c r="K15" s="110"/>
      <c r="L15" s="112"/>
      <c r="M15" s="112"/>
      <c r="N15" s="112"/>
    </row>
    <row r="16" spans="1:14" x14ac:dyDescent="0.25">
      <c r="A16" s="270"/>
      <c r="B16" s="270"/>
      <c r="C16" s="263" t="s">
        <v>269</v>
      </c>
      <c r="D16" s="192">
        <v>2</v>
      </c>
      <c r="E16" s="193">
        <v>11000</v>
      </c>
      <c r="F16" s="123">
        <f t="shared" si="0"/>
        <v>22000</v>
      </c>
      <c r="H16" s="79"/>
      <c r="I16" s="79"/>
      <c r="J16" s="149"/>
      <c r="K16" s="110"/>
      <c r="L16" s="112"/>
      <c r="M16" s="112"/>
      <c r="N16" s="112"/>
    </row>
    <row r="17" spans="1:14" x14ac:dyDescent="0.25">
      <c r="A17" s="270"/>
      <c r="B17" s="270"/>
      <c r="C17" s="263" t="s">
        <v>270</v>
      </c>
      <c r="D17" s="192">
        <v>2</v>
      </c>
      <c r="E17" s="193">
        <v>11000</v>
      </c>
      <c r="F17" s="123">
        <f t="shared" si="0"/>
        <v>22000</v>
      </c>
      <c r="H17" s="79"/>
      <c r="I17" s="79"/>
      <c r="J17" s="149"/>
      <c r="K17" s="110"/>
      <c r="L17" s="112"/>
      <c r="M17" s="112"/>
      <c r="N17" s="112"/>
    </row>
    <row r="18" spans="1:14" ht="36.75" customHeight="1" x14ac:dyDescent="0.25">
      <c r="A18" s="125"/>
      <c r="B18" s="126"/>
      <c r="C18" s="482" t="s">
        <v>13</v>
      </c>
      <c r="D18" s="168"/>
      <c r="E18" s="168"/>
      <c r="F18" s="483"/>
      <c r="H18" s="79"/>
      <c r="I18" s="79"/>
      <c r="J18" s="149"/>
      <c r="K18" s="110"/>
      <c r="L18" s="112"/>
      <c r="M18" s="112"/>
      <c r="N18" s="112"/>
    </row>
    <row r="19" spans="1:14" x14ac:dyDescent="0.25">
      <c r="F19" s="166"/>
      <c r="G19" s="171"/>
      <c r="H19" s="79"/>
      <c r="I19" s="79"/>
      <c r="J19" s="149"/>
      <c r="K19" s="110"/>
      <c r="L19" s="112"/>
      <c r="M19" s="112"/>
      <c r="N19" s="112"/>
    </row>
    <row r="20" spans="1:14" ht="35.25" customHeight="1" x14ac:dyDescent="0.25">
      <c r="A20" s="341"/>
      <c r="B20" s="342"/>
      <c r="C20" s="167" t="s">
        <v>618</v>
      </c>
      <c r="D20" s="168"/>
      <c r="E20" s="168"/>
      <c r="F20" s="169"/>
      <c r="H20" s="79"/>
      <c r="I20" s="79"/>
      <c r="J20" s="149"/>
      <c r="K20" s="110"/>
      <c r="L20" s="112"/>
      <c r="M20" s="112"/>
      <c r="N20" s="112"/>
    </row>
    <row r="21" spans="1:14" x14ac:dyDescent="0.25">
      <c r="A21" s="323"/>
      <c r="B21" s="455"/>
      <c r="C21" s="484" t="s">
        <v>257</v>
      </c>
      <c r="D21" s="75"/>
      <c r="E21" s="75"/>
      <c r="F21" s="183">
        <v>3</v>
      </c>
      <c r="H21" s="79"/>
      <c r="I21" s="79"/>
      <c r="J21" s="149"/>
      <c r="K21" s="110"/>
      <c r="L21" s="112"/>
      <c r="M21" s="112"/>
      <c r="N21" s="112"/>
    </row>
    <row r="22" spans="1:14" ht="45.75" customHeight="1" x14ac:dyDescent="0.25">
      <c r="A22" s="324"/>
      <c r="B22" s="459"/>
      <c r="C22" s="485" t="s">
        <v>271</v>
      </c>
      <c r="D22" s="486"/>
      <c r="E22" s="486"/>
      <c r="F22" s="183">
        <v>10</v>
      </c>
      <c r="H22" s="79"/>
      <c r="I22" s="79"/>
      <c r="J22" s="149"/>
      <c r="K22" s="110"/>
      <c r="L22" s="112"/>
      <c r="M22" s="112"/>
      <c r="N22" s="112"/>
    </row>
    <row r="23" spans="1:14" ht="51" customHeight="1" x14ac:dyDescent="0.25">
      <c r="A23" s="487"/>
      <c r="B23" s="488"/>
      <c r="C23" s="485" t="s">
        <v>272</v>
      </c>
      <c r="D23" s="486"/>
      <c r="E23" s="486"/>
      <c r="F23" s="183">
        <v>182.5</v>
      </c>
      <c r="H23" s="79"/>
      <c r="I23" s="79"/>
      <c r="J23" s="149"/>
      <c r="K23" s="110"/>
      <c r="L23" s="112"/>
      <c r="M23" s="112"/>
      <c r="N23" s="112"/>
    </row>
    <row r="24" spans="1:14" s="114" customFormat="1" x14ac:dyDescent="0.25">
      <c r="A24" s="148"/>
      <c r="B24" s="78"/>
      <c r="C24" s="78"/>
      <c r="D24" s="79"/>
      <c r="E24" s="79"/>
      <c r="F24" s="149"/>
      <c r="H24" s="79"/>
      <c r="I24" s="79"/>
      <c r="J24" s="149"/>
      <c r="K24" s="110"/>
      <c r="L24" s="112"/>
      <c r="M24" s="112"/>
      <c r="N24" s="112"/>
    </row>
    <row r="25" spans="1:14" x14ac:dyDescent="0.25">
      <c r="H25" s="79"/>
      <c r="I25" s="79"/>
      <c r="J25" s="149"/>
      <c r="K25" s="110"/>
      <c r="L25" s="112"/>
      <c r="M25" s="112"/>
      <c r="N25" s="112"/>
    </row>
    <row r="26" spans="1:14" x14ac:dyDescent="0.25">
      <c r="H26" s="79"/>
      <c r="I26" s="79"/>
      <c r="J26" s="149"/>
      <c r="K26" s="110"/>
      <c r="L26" s="112"/>
      <c r="M26" s="112"/>
      <c r="N26" s="112"/>
    </row>
    <row r="27" spans="1:14" s="114" customFormat="1" ht="36.75" customHeight="1" x14ac:dyDescent="0.25">
      <c r="A27" s="150"/>
      <c r="B27" s="150"/>
      <c r="C27" s="150"/>
      <c r="D27" s="150"/>
      <c r="E27" s="150"/>
      <c r="F27" s="150"/>
      <c r="H27" s="79"/>
      <c r="I27" s="79"/>
      <c r="J27" s="149"/>
      <c r="K27" s="110"/>
      <c r="L27" s="112"/>
      <c r="M27" s="112"/>
      <c r="N27" s="112"/>
    </row>
    <row r="28" spans="1:14" x14ac:dyDescent="0.25">
      <c r="H28" s="79"/>
      <c r="I28" s="79"/>
      <c r="J28" s="149"/>
      <c r="K28" s="110"/>
      <c r="L28" s="112"/>
      <c r="M28" s="112"/>
      <c r="N28" s="112"/>
    </row>
    <row r="29" spans="1:14" x14ac:dyDescent="0.25">
      <c r="H29" s="79"/>
      <c r="I29" s="79"/>
      <c r="J29" s="149"/>
      <c r="K29" s="110"/>
      <c r="L29" s="112"/>
      <c r="M29" s="112"/>
      <c r="N29" s="112"/>
    </row>
    <row r="30" spans="1:14" x14ac:dyDescent="0.25">
      <c r="H30" s="79"/>
      <c r="I30" s="79"/>
      <c r="J30" s="149"/>
      <c r="K30" s="110"/>
      <c r="L30" s="112"/>
      <c r="M30" s="112"/>
      <c r="N30" s="112"/>
    </row>
    <row r="31" spans="1:14" x14ac:dyDescent="0.25">
      <c r="H31" s="79"/>
      <c r="I31" s="79"/>
      <c r="J31" s="149"/>
      <c r="K31" s="110"/>
      <c r="L31" s="112"/>
      <c r="M31" s="112"/>
      <c r="N31" s="112"/>
    </row>
    <row r="32" spans="1:14" x14ac:dyDescent="0.25">
      <c r="H32" s="79"/>
      <c r="I32" s="79"/>
      <c r="J32" s="149"/>
      <c r="K32" s="110"/>
      <c r="L32" s="112"/>
      <c r="M32" s="112"/>
      <c r="N32" s="112"/>
    </row>
    <row r="33" spans="1:14" x14ac:dyDescent="0.25">
      <c r="A33" s="151"/>
      <c r="B33" s="151"/>
      <c r="C33" s="151"/>
      <c r="D33" s="151"/>
      <c r="E33" s="151"/>
      <c r="F33" s="151"/>
      <c r="H33" s="79"/>
      <c r="I33" s="79"/>
      <c r="J33" s="149"/>
      <c r="K33" s="110"/>
      <c r="L33" s="112"/>
      <c r="M33" s="112"/>
      <c r="N33" s="112"/>
    </row>
    <row r="34" spans="1:14" ht="39" customHeight="1" x14ac:dyDescent="0.25">
      <c r="A34" s="256"/>
      <c r="B34" s="256"/>
      <c r="C34" s="256"/>
      <c r="D34" s="256"/>
      <c r="E34" s="256"/>
      <c r="F34" s="256"/>
      <c r="H34" s="79"/>
      <c r="I34" s="79"/>
      <c r="J34" s="149"/>
      <c r="K34" s="110"/>
      <c r="L34" s="112"/>
      <c r="M34" s="112"/>
      <c r="N34" s="112"/>
    </row>
    <row r="35" spans="1:14" x14ac:dyDescent="0.25">
      <c r="H35" s="79"/>
      <c r="I35" s="79"/>
      <c r="J35" s="149"/>
      <c r="K35" s="110"/>
      <c r="L35" s="112"/>
      <c r="M35" s="112"/>
      <c r="N35" s="112"/>
    </row>
    <row r="36" spans="1:14" s="114" customFormat="1" ht="54" customHeight="1" x14ac:dyDescent="0.25">
      <c r="A36" s="256"/>
      <c r="B36" s="257"/>
      <c r="C36" s="257"/>
      <c r="D36" s="257"/>
      <c r="E36" s="257"/>
      <c r="F36" s="257"/>
      <c r="H36" s="79"/>
      <c r="I36" s="79"/>
      <c r="J36" s="149"/>
      <c r="K36" s="110"/>
      <c r="L36" s="112"/>
      <c r="M36" s="112"/>
      <c r="N36" s="112"/>
    </row>
    <row r="37" spans="1:14" x14ac:dyDescent="0.25">
      <c r="H37" s="79"/>
      <c r="I37" s="79"/>
      <c r="J37" s="149"/>
      <c r="K37" s="110"/>
      <c r="L37" s="112"/>
      <c r="M37" s="112"/>
      <c r="N37" s="112"/>
    </row>
  </sheetData>
  <mergeCells count="2">
    <mergeCell ref="A1:F1"/>
    <mergeCell ref="A5:B5"/>
  </mergeCells>
  <dataValidations count="1">
    <dataValidation type="list" allowBlank="1" showInputMessage="1" showErrorMessage="1" sqref="E7:E11 E13:E17">
      <formula1>cenik</formula1>
    </dataValidation>
  </dataValidations>
  <pageMargins left="0.7" right="0.7" top="0.75" bottom="0.75" header="0.3" footer="0.3"/>
  <pageSetup paperSize="9" scale="50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zoomScale="55" zoomScaleNormal="55" workbookViewId="0">
      <selection activeCell="D6" sqref="D6"/>
    </sheetView>
  </sheetViews>
  <sheetFormatPr defaultColWidth="9.140625" defaultRowHeight="18" x14ac:dyDescent="0.25"/>
  <cols>
    <col min="1" max="1" width="9.140625" style="148"/>
    <col min="2" max="2" width="9.140625" style="78"/>
    <col min="3" max="3" width="71" style="78" customWidth="1"/>
    <col min="4" max="4" width="27.28515625" style="79" customWidth="1"/>
    <col min="5" max="5" width="25.7109375" style="79" customWidth="1"/>
    <col min="6" max="6" width="25.7109375" style="149" customWidth="1"/>
    <col min="7" max="7" width="2.42578125" style="110" customWidth="1"/>
    <col min="8" max="10" width="18.85546875" style="112" customWidth="1"/>
    <col min="11" max="11" width="13" style="153" customWidth="1"/>
    <col min="12" max="13" width="9.140625" style="110" customWidth="1"/>
    <col min="14" max="14" width="0" style="110" hidden="1" customWidth="1"/>
    <col min="15" max="16384" width="9.140625" style="110"/>
  </cols>
  <sheetData>
    <row r="1" spans="1:16" s="99" customFormat="1" ht="69.75" customHeight="1" x14ac:dyDescent="0.35">
      <c r="A1" s="524" t="s">
        <v>0</v>
      </c>
      <c r="B1" s="524"/>
      <c r="C1" s="524"/>
      <c r="D1" s="524"/>
      <c r="E1" s="524"/>
      <c r="F1" s="524"/>
      <c r="H1" s="96"/>
      <c r="I1" s="96"/>
      <c r="J1" s="96"/>
      <c r="K1" s="170"/>
    </row>
    <row r="2" spans="1:16" s="99" customFormat="1" ht="20.100000000000001" customHeight="1" x14ac:dyDescent="0.35">
      <c r="A2" s="102"/>
      <c r="B2" s="103"/>
      <c r="C2" s="103"/>
      <c r="D2" s="103"/>
      <c r="E2" s="103"/>
      <c r="F2" s="103"/>
      <c r="H2" s="96"/>
      <c r="I2" s="96"/>
      <c r="J2" s="96"/>
      <c r="K2" s="170"/>
    </row>
    <row r="3" spans="1:16" s="99" customFormat="1" ht="20.100000000000001" customHeight="1" x14ac:dyDescent="0.35">
      <c r="A3" s="104" t="s">
        <v>619</v>
      </c>
      <c r="B3" s="103"/>
      <c r="C3" s="103"/>
      <c r="D3" s="103"/>
      <c r="E3" s="103"/>
      <c r="F3" s="103"/>
      <c r="H3" s="96"/>
      <c r="I3" s="96"/>
      <c r="J3" s="96"/>
      <c r="K3" s="170"/>
    </row>
    <row r="4" spans="1:16" s="99" customFormat="1" ht="20.100000000000001" customHeight="1" x14ac:dyDescent="0.35">
      <c r="A4" s="102"/>
      <c r="B4" s="103"/>
      <c r="C4" s="103"/>
      <c r="D4" s="103"/>
      <c r="E4" s="103"/>
      <c r="F4" s="105"/>
      <c r="H4" s="150"/>
      <c r="I4" s="150"/>
      <c r="J4" s="150"/>
      <c r="K4" s="150"/>
      <c r="L4" s="114"/>
      <c r="M4" s="148"/>
      <c r="N4" s="148"/>
      <c r="O4" s="148"/>
      <c r="P4" s="153"/>
    </row>
    <row r="5" spans="1:16" ht="73.150000000000006" customHeight="1" x14ac:dyDescent="0.25">
      <c r="A5" s="525" t="s">
        <v>1</v>
      </c>
      <c r="B5" s="526"/>
      <c r="C5" s="111" t="s">
        <v>2</v>
      </c>
      <c r="D5" s="7" t="s">
        <v>3</v>
      </c>
      <c r="E5" s="8" t="s">
        <v>4</v>
      </c>
      <c r="F5" s="9" t="s">
        <v>5</v>
      </c>
      <c r="H5" s="78"/>
      <c r="I5" s="79"/>
      <c r="J5" s="79"/>
      <c r="K5" s="149"/>
      <c r="M5" s="112"/>
      <c r="N5" s="112"/>
      <c r="O5" s="112"/>
      <c r="P5" s="153"/>
    </row>
    <row r="6" spans="1:16" ht="37.9" customHeight="1" x14ac:dyDescent="0.25">
      <c r="A6" s="527" t="s">
        <v>363</v>
      </c>
      <c r="B6" s="528"/>
      <c r="C6" s="117" t="s">
        <v>7</v>
      </c>
      <c r="D6" s="117"/>
      <c r="E6" s="117"/>
      <c r="F6" s="392"/>
      <c r="H6" s="78"/>
      <c r="I6" s="79"/>
      <c r="J6" s="79"/>
      <c r="K6" s="149"/>
      <c r="M6" s="112"/>
      <c r="N6" s="112"/>
      <c r="O6" s="112"/>
      <c r="P6" s="153"/>
    </row>
    <row r="7" spans="1:16" ht="17.45" customHeight="1" x14ac:dyDescent="0.25">
      <c r="A7" s="263"/>
      <c r="B7" s="263" t="s">
        <v>26</v>
      </c>
      <c r="C7" s="264" t="s">
        <v>364</v>
      </c>
      <c r="D7" s="121">
        <v>3</v>
      </c>
      <c r="E7" s="195">
        <v>11000</v>
      </c>
      <c r="F7" s="123">
        <f>D7*E7</f>
        <v>33000</v>
      </c>
      <c r="H7" s="78"/>
      <c r="I7" s="79"/>
      <c r="J7" s="79"/>
      <c r="K7" s="149"/>
      <c r="M7" s="112"/>
      <c r="N7" s="112"/>
      <c r="O7" s="112"/>
      <c r="P7" s="153"/>
    </row>
    <row r="8" spans="1:16" ht="17.45" customHeight="1" x14ac:dyDescent="0.25">
      <c r="A8" s="270"/>
      <c r="B8" s="263" t="s">
        <v>8</v>
      </c>
      <c r="C8" s="264" t="s">
        <v>365</v>
      </c>
      <c r="D8" s="121">
        <v>3</v>
      </c>
      <c r="E8" s="20">
        <v>8000</v>
      </c>
      <c r="F8" s="123">
        <f t="shared" ref="F8:F11" si="0">D8*E8</f>
        <v>24000</v>
      </c>
      <c r="H8" s="78"/>
      <c r="I8" s="79"/>
      <c r="J8" s="79"/>
      <c r="K8" s="149"/>
      <c r="M8" s="112"/>
      <c r="N8" s="112"/>
      <c r="O8" s="112"/>
      <c r="P8" s="153"/>
    </row>
    <row r="9" spans="1:16" ht="17.45" customHeight="1" x14ac:dyDescent="0.25">
      <c r="A9" s="270"/>
      <c r="B9" s="270"/>
      <c r="C9" s="264" t="s">
        <v>366</v>
      </c>
      <c r="D9" s="121">
        <v>3</v>
      </c>
      <c r="E9" s="20">
        <v>11000</v>
      </c>
      <c r="F9" s="123">
        <f t="shared" si="0"/>
        <v>33000</v>
      </c>
      <c r="H9" s="78"/>
      <c r="I9" s="79"/>
      <c r="J9" s="79"/>
      <c r="K9" s="149"/>
      <c r="M9" s="112"/>
      <c r="N9" s="112"/>
      <c r="O9" s="112"/>
      <c r="P9" s="153"/>
    </row>
    <row r="10" spans="1:16" ht="17.45" customHeight="1" x14ac:dyDescent="0.25">
      <c r="A10" s="270"/>
      <c r="B10" s="270"/>
      <c r="C10" s="264" t="s">
        <v>367</v>
      </c>
      <c r="D10" s="121">
        <v>3</v>
      </c>
      <c r="E10" s="20">
        <v>11000</v>
      </c>
      <c r="F10" s="123">
        <f t="shared" si="0"/>
        <v>33000</v>
      </c>
      <c r="H10" s="151"/>
      <c r="I10" s="151"/>
      <c r="J10" s="151"/>
      <c r="K10" s="151"/>
      <c r="M10" s="112"/>
      <c r="N10" s="112"/>
      <c r="O10" s="112"/>
      <c r="P10" s="153"/>
    </row>
    <row r="11" spans="1:16" ht="17.45" customHeight="1" x14ac:dyDescent="0.25">
      <c r="A11" s="270"/>
      <c r="B11" s="270"/>
      <c r="C11" s="264" t="s">
        <v>368</v>
      </c>
      <c r="D11" s="121">
        <v>3</v>
      </c>
      <c r="E11" s="20">
        <v>11000</v>
      </c>
      <c r="F11" s="123">
        <f t="shared" si="0"/>
        <v>33000</v>
      </c>
      <c r="H11" s="256"/>
      <c r="I11" s="256"/>
      <c r="J11" s="256"/>
      <c r="K11" s="256"/>
      <c r="M11" s="112"/>
      <c r="N11" s="112"/>
      <c r="O11" s="112"/>
      <c r="P11" s="153"/>
    </row>
    <row r="12" spans="1:16" ht="36.75" customHeight="1" x14ac:dyDescent="0.25">
      <c r="A12" s="125"/>
      <c r="B12" s="126"/>
      <c r="C12" s="91" t="s">
        <v>11</v>
      </c>
      <c r="D12" s="127"/>
      <c r="E12" s="128"/>
      <c r="F12" s="161"/>
      <c r="H12" s="78"/>
      <c r="I12" s="79"/>
      <c r="J12" s="79"/>
      <c r="K12" s="149"/>
      <c r="M12" s="112"/>
      <c r="N12" s="112"/>
      <c r="O12" s="112"/>
      <c r="P12" s="153"/>
    </row>
    <row r="13" spans="1:16" ht="17.45" customHeight="1" x14ac:dyDescent="0.25">
      <c r="A13" s="445"/>
      <c r="B13" s="264"/>
      <c r="C13" s="263" t="s">
        <v>368</v>
      </c>
      <c r="D13" s="121">
        <v>2</v>
      </c>
      <c r="E13" s="20">
        <v>11000</v>
      </c>
      <c r="F13" s="123">
        <f>D13*E13</f>
        <v>22000</v>
      </c>
      <c r="H13" s="257"/>
      <c r="I13" s="257"/>
      <c r="J13" s="257"/>
      <c r="K13" s="257"/>
      <c r="L13" s="114"/>
      <c r="M13" s="148"/>
      <c r="N13" s="148"/>
      <c r="O13" s="148"/>
      <c r="P13" s="153"/>
    </row>
    <row r="14" spans="1:16" ht="17.45" customHeight="1" x14ac:dyDescent="0.25">
      <c r="A14" s="375"/>
      <c r="B14" s="278"/>
      <c r="C14" s="263" t="s">
        <v>366</v>
      </c>
      <c r="D14" s="121">
        <v>2</v>
      </c>
      <c r="E14" s="20">
        <v>11000</v>
      </c>
      <c r="F14" s="123">
        <f t="shared" ref="F14:F17" si="1">D14*E14</f>
        <v>22000</v>
      </c>
      <c r="H14" s="78"/>
      <c r="I14" s="79"/>
      <c r="J14" s="79"/>
      <c r="K14" s="149"/>
      <c r="M14" s="112"/>
      <c r="N14" s="112"/>
      <c r="O14" s="112"/>
      <c r="P14" s="153"/>
    </row>
    <row r="15" spans="1:16" ht="17.45" customHeight="1" x14ac:dyDescent="0.25">
      <c r="A15" s="375"/>
      <c r="B15" s="278"/>
      <c r="C15" s="263" t="s">
        <v>367</v>
      </c>
      <c r="D15" s="121">
        <v>2</v>
      </c>
      <c r="E15" s="20">
        <v>11000</v>
      </c>
      <c r="F15" s="123">
        <f t="shared" si="1"/>
        <v>22000</v>
      </c>
      <c r="H15" s="78"/>
      <c r="I15" s="79"/>
      <c r="J15" s="79"/>
      <c r="K15" s="149"/>
      <c r="M15" s="112"/>
      <c r="N15" s="112"/>
      <c r="O15" s="112"/>
      <c r="P15" s="153"/>
    </row>
    <row r="16" spans="1:16" ht="17.45" customHeight="1" x14ac:dyDescent="0.25">
      <c r="A16" s="375"/>
      <c r="B16" s="278"/>
      <c r="C16" s="263" t="s">
        <v>369</v>
      </c>
      <c r="D16" s="121">
        <v>2</v>
      </c>
      <c r="E16" s="20">
        <v>11000</v>
      </c>
      <c r="F16" s="123">
        <f t="shared" si="1"/>
        <v>22000</v>
      </c>
      <c r="H16" s="475"/>
      <c r="I16" s="107"/>
      <c r="J16" s="108"/>
    </row>
    <row r="17" spans="1:16" ht="17.45" customHeight="1" x14ac:dyDescent="0.25">
      <c r="A17" s="375"/>
      <c r="B17" s="380"/>
      <c r="C17" s="263" t="s">
        <v>365</v>
      </c>
      <c r="D17" s="121">
        <v>2</v>
      </c>
      <c r="E17" s="20">
        <v>8000</v>
      </c>
      <c r="F17" s="123">
        <f t="shared" si="1"/>
        <v>16000</v>
      </c>
      <c r="H17" s="150"/>
      <c r="I17" s="150"/>
      <c r="J17" s="150"/>
      <c r="K17" s="150"/>
      <c r="L17" s="114"/>
      <c r="M17" s="148"/>
      <c r="N17" s="148"/>
      <c r="O17" s="148"/>
      <c r="P17" s="153"/>
    </row>
    <row r="18" spans="1:16" ht="34.5" customHeight="1" x14ac:dyDescent="0.25">
      <c r="A18" s="125"/>
      <c r="B18" s="126"/>
      <c r="C18" s="91" t="s">
        <v>13</v>
      </c>
      <c r="D18" s="127"/>
      <c r="E18" s="127"/>
      <c r="F18" s="165"/>
      <c r="H18" s="78"/>
      <c r="I18" s="79"/>
      <c r="J18" s="79"/>
      <c r="K18" s="149"/>
      <c r="M18" s="112"/>
      <c r="N18" s="112"/>
      <c r="O18" s="112"/>
      <c r="P18" s="153"/>
    </row>
    <row r="19" spans="1:16" x14ac:dyDescent="0.25">
      <c r="F19" s="166"/>
      <c r="H19" s="78"/>
      <c r="I19" s="79"/>
      <c r="J19" s="79"/>
      <c r="K19" s="149"/>
      <c r="M19" s="112"/>
      <c r="N19" s="112"/>
      <c r="O19" s="112"/>
      <c r="P19" s="153"/>
    </row>
    <row r="20" spans="1:16" ht="35.25" customHeight="1" x14ac:dyDescent="0.25">
      <c r="A20" s="341"/>
      <c r="B20" s="342"/>
      <c r="C20" s="167" t="s">
        <v>618</v>
      </c>
      <c r="D20" s="168"/>
      <c r="E20" s="168"/>
      <c r="F20" s="169"/>
      <c r="H20" s="78"/>
      <c r="I20" s="79"/>
      <c r="J20" s="79"/>
      <c r="K20" s="149"/>
      <c r="M20" s="112"/>
      <c r="N20" s="112"/>
      <c r="O20" s="112"/>
      <c r="P20" s="153"/>
    </row>
    <row r="21" spans="1:16" x14ac:dyDescent="0.25">
      <c r="A21" s="404"/>
      <c r="B21" s="323"/>
      <c r="C21" s="370" t="s">
        <v>370</v>
      </c>
      <c r="D21" s="70"/>
      <c r="E21" s="291"/>
      <c r="F21" s="476">
        <v>0.05</v>
      </c>
      <c r="H21" s="78"/>
      <c r="I21" s="79"/>
      <c r="J21" s="79"/>
      <c r="K21" s="149"/>
      <c r="M21" s="112"/>
      <c r="N21" s="112"/>
      <c r="O21" s="112"/>
      <c r="P21" s="153"/>
    </row>
    <row r="22" spans="1:16" x14ac:dyDescent="0.25">
      <c r="A22" s="408"/>
      <c r="B22" s="324"/>
      <c r="C22" s="370" t="s">
        <v>371</v>
      </c>
      <c r="D22" s="477" t="s">
        <v>372</v>
      </c>
      <c r="E22" s="478"/>
      <c r="F22" s="479"/>
      <c r="H22" s="78"/>
      <c r="I22" s="79"/>
      <c r="J22" s="79"/>
      <c r="K22" s="149"/>
      <c r="M22" s="112"/>
      <c r="N22" s="112"/>
      <c r="O22" s="112"/>
      <c r="P22" s="153"/>
    </row>
    <row r="23" spans="1:16" x14ac:dyDescent="0.25">
      <c r="A23" s="408"/>
      <c r="B23" s="324"/>
      <c r="C23" s="370" t="s">
        <v>373</v>
      </c>
      <c r="D23" s="371" t="s">
        <v>374</v>
      </c>
      <c r="E23" s="480"/>
      <c r="F23" s="476">
        <v>25</v>
      </c>
      <c r="H23" s="151"/>
      <c r="I23" s="151"/>
      <c r="J23" s="151"/>
      <c r="K23" s="151"/>
      <c r="M23" s="112"/>
      <c r="N23" s="112"/>
      <c r="O23" s="112"/>
      <c r="P23" s="153"/>
    </row>
    <row r="24" spans="1:16" x14ac:dyDescent="0.25">
      <c r="A24" s="418"/>
      <c r="B24" s="327"/>
      <c r="C24" s="370" t="s">
        <v>375</v>
      </c>
      <c r="D24" s="371" t="s">
        <v>374</v>
      </c>
      <c r="E24" s="480"/>
      <c r="F24" s="476">
        <v>45</v>
      </c>
      <c r="H24" s="256"/>
      <c r="I24" s="256"/>
      <c r="J24" s="256"/>
      <c r="K24" s="256"/>
      <c r="M24" s="112"/>
      <c r="N24" s="112"/>
      <c r="O24" s="112"/>
      <c r="P24" s="153"/>
    </row>
    <row r="25" spans="1:16" x14ac:dyDescent="0.25">
      <c r="H25" s="78"/>
      <c r="I25" s="79"/>
      <c r="J25" s="79"/>
      <c r="K25" s="149"/>
      <c r="M25" s="112"/>
      <c r="N25" s="112"/>
      <c r="O25" s="112"/>
      <c r="P25" s="153"/>
    </row>
    <row r="26" spans="1:16" s="114" customFormat="1" x14ac:dyDescent="0.25">
      <c r="A26" s="148"/>
      <c r="B26" s="78"/>
      <c r="C26" s="78"/>
      <c r="D26" s="79"/>
      <c r="E26" s="79"/>
      <c r="F26" s="149"/>
      <c r="H26" s="257"/>
      <c r="I26" s="257"/>
      <c r="J26" s="257"/>
      <c r="K26" s="257"/>
      <c r="M26" s="148"/>
      <c r="N26" s="148"/>
      <c r="O26" s="148"/>
      <c r="P26" s="153"/>
    </row>
    <row r="27" spans="1:16" x14ac:dyDescent="0.25">
      <c r="H27" s="78"/>
      <c r="I27" s="79"/>
      <c r="J27" s="79"/>
      <c r="K27" s="149"/>
      <c r="M27" s="112"/>
      <c r="N27" s="112"/>
      <c r="O27" s="112"/>
      <c r="P27" s="153"/>
    </row>
    <row r="28" spans="1:16" x14ac:dyDescent="0.25">
      <c r="H28" s="78"/>
      <c r="I28" s="79"/>
      <c r="J28" s="79"/>
      <c r="K28" s="149"/>
      <c r="M28" s="112"/>
      <c r="N28" s="112"/>
      <c r="O28" s="112"/>
      <c r="P28" s="153"/>
    </row>
    <row r="29" spans="1:16" s="114" customFormat="1" ht="36.75" customHeight="1" x14ac:dyDescent="0.25">
      <c r="A29" s="150"/>
      <c r="B29" s="150"/>
      <c r="C29" s="150"/>
      <c r="D29" s="150"/>
      <c r="E29" s="150"/>
      <c r="F29" s="150"/>
      <c r="H29" s="148"/>
      <c r="I29" s="148"/>
      <c r="J29" s="148"/>
      <c r="K29" s="153"/>
    </row>
    <row r="35" spans="1:11" x14ac:dyDescent="0.25">
      <c r="A35" s="151"/>
      <c r="B35" s="151"/>
      <c r="C35" s="151"/>
      <c r="D35" s="151"/>
      <c r="E35" s="151"/>
      <c r="F35" s="151"/>
    </row>
    <row r="36" spans="1:11" ht="39" customHeight="1" x14ac:dyDescent="0.25">
      <c r="A36" s="256"/>
      <c r="B36" s="256"/>
      <c r="C36" s="256"/>
      <c r="D36" s="256"/>
      <c r="E36" s="256"/>
      <c r="F36" s="256"/>
    </row>
    <row r="38" spans="1:11" s="114" customFormat="1" ht="54" customHeight="1" x14ac:dyDescent="0.25">
      <c r="A38" s="256"/>
      <c r="B38" s="257"/>
      <c r="C38" s="257"/>
      <c r="D38" s="257"/>
      <c r="E38" s="257"/>
      <c r="F38" s="257"/>
      <c r="H38" s="148"/>
      <c r="I38" s="148"/>
      <c r="J38" s="148"/>
      <c r="K38" s="153"/>
    </row>
  </sheetData>
  <mergeCells count="3">
    <mergeCell ref="A1:F1"/>
    <mergeCell ref="A5:B5"/>
    <mergeCell ref="A6:B6"/>
  </mergeCells>
  <dataValidations count="1">
    <dataValidation type="list" allowBlank="1" showInputMessage="1" showErrorMessage="1" sqref="E7:E11 E13:E17">
      <formula1>cenik</formula1>
    </dataValidation>
  </dataValidations>
  <pageMargins left="0.7" right="0.7" top="0.75" bottom="0.75" header="0.3" footer="0.3"/>
  <pageSetup paperSize="9" scale="50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zoomScale="55" zoomScaleNormal="55" workbookViewId="0">
      <selection activeCell="E5" sqref="E5"/>
    </sheetView>
  </sheetViews>
  <sheetFormatPr defaultColWidth="9.140625" defaultRowHeight="18" x14ac:dyDescent="0.25"/>
  <cols>
    <col min="1" max="1" width="9.140625" style="148"/>
    <col min="2" max="2" width="9.140625" style="78"/>
    <col min="3" max="3" width="80.5703125" style="78" customWidth="1"/>
    <col min="4" max="4" width="21.28515625" style="79" customWidth="1"/>
    <col min="5" max="5" width="25.7109375" style="79" customWidth="1"/>
    <col min="6" max="6" width="25.7109375" style="149" customWidth="1"/>
    <col min="7" max="7" width="2.42578125" style="110" customWidth="1"/>
    <col min="8" max="10" width="18.85546875" style="112" customWidth="1"/>
    <col min="11" max="11" width="13" style="153" customWidth="1"/>
    <col min="12" max="13" width="9.140625" style="110" customWidth="1"/>
    <col min="14" max="14" width="0" style="110" hidden="1" customWidth="1"/>
    <col min="15" max="16384" width="9.140625" style="110"/>
  </cols>
  <sheetData>
    <row r="1" spans="1:13" s="99" customFormat="1" ht="69.75" customHeight="1" x14ac:dyDescent="0.35">
      <c r="A1" s="524" t="s">
        <v>0</v>
      </c>
      <c r="B1" s="524"/>
      <c r="C1" s="524"/>
      <c r="D1" s="524"/>
      <c r="E1" s="524"/>
      <c r="F1" s="524"/>
      <c r="H1" s="96"/>
      <c r="I1" s="96"/>
      <c r="J1" s="96"/>
      <c r="K1" s="170"/>
    </row>
    <row r="2" spans="1:13" s="99" customFormat="1" ht="20.100000000000001" customHeight="1" x14ac:dyDescent="0.35">
      <c r="A2" s="102"/>
      <c r="B2" s="103"/>
      <c r="C2" s="103"/>
      <c r="D2" s="103"/>
      <c r="E2" s="103"/>
      <c r="F2" s="103"/>
      <c r="H2" s="96"/>
      <c r="I2" s="96"/>
      <c r="J2" s="96"/>
      <c r="K2" s="170"/>
    </row>
    <row r="3" spans="1:13" s="99" customFormat="1" ht="20.100000000000001" customHeight="1" x14ac:dyDescent="0.35">
      <c r="A3" s="104" t="s">
        <v>619</v>
      </c>
      <c r="B3" s="103"/>
      <c r="C3" s="103"/>
      <c r="D3" s="103"/>
      <c r="E3" s="103"/>
      <c r="F3" s="103"/>
      <c r="H3" s="96"/>
      <c r="I3" s="96"/>
      <c r="J3" s="96"/>
      <c r="K3" s="170"/>
    </row>
    <row r="4" spans="1:13" s="99" customFormat="1" ht="20.100000000000001" customHeight="1" x14ac:dyDescent="0.35">
      <c r="A4" s="102"/>
      <c r="B4" s="103"/>
      <c r="C4" s="103"/>
      <c r="D4" s="103"/>
      <c r="E4" s="103"/>
      <c r="F4" s="105"/>
      <c r="H4" s="148"/>
      <c r="I4" s="148"/>
      <c r="J4" s="148"/>
      <c r="K4" s="112"/>
      <c r="L4" s="112"/>
      <c r="M4" s="153"/>
    </row>
    <row r="5" spans="1:13" ht="74.45" customHeight="1" x14ac:dyDescent="0.25">
      <c r="A5" s="525" t="s">
        <v>1</v>
      </c>
      <c r="B5" s="526"/>
      <c r="C5" s="111" t="s">
        <v>2</v>
      </c>
      <c r="D5" s="7" t="s">
        <v>3</v>
      </c>
      <c r="E5" s="8" t="s">
        <v>4</v>
      </c>
      <c r="F5" s="9" t="s">
        <v>5</v>
      </c>
      <c r="K5" s="112"/>
      <c r="L5" s="112"/>
      <c r="M5" s="153"/>
    </row>
    <row r="6" spans="1:13" ht="37.9" customHeight="1" x14ac:dyDescent="0.25">
      <c r="A6" s="527" t="s">
        <v>376</v>
      </c>
      <c r="B6" s="528"/>
      <c r="C6" s="117" t="s">
        <v>7</v>
      </c>
      <c r="D6" s="117"/>
      <c r="E6" s="117"/>
      <c r="F6" s="392"/>
      <c r="K6" s="112"/>
      <c r="L6" s="112"/>
      <c r="M6" s="153"/>
    </row>
    <row r="7" spans="1:13" ht="17.45" customHeight="1" x14ac:dyDescent="0.25">
      <c r="A7" s="297"/>
      <c r="B7" s="263" t="s">
        <v>26</v>
      </c>
      <c r="C7" s="264" t="s">
        <v>377</v>
      </c>
      <c r="D7" s="192">
        <v>3</v>
      </c>
      <c r="E7" s="193">
        <v>5500</v>
      </c>
      <c r="F7" s="201">
        <f>D7*E7</f>
        <v>16500</v>
      </c>
      <c r="H7" s="148"/>
      <c r="I7" s="148"/>
      <c r="J7" s="148"/>
      <c r="K7" s="112"/>
      <c r="L7" s="112"/>
      <c r="M7" s="153"/>
    </row>
    <row r="8" spans="1:13" ht="17.45" customHeight="1" x14ac:dyDescent="0.25">
      <c r="A8" s="319"/>
      <c r="B8" s="270"/>
      <c r="C8" s="264" t="s">
        <v>378</v>
      </c>
      <c r="D8" s="192">
        <v>3</v>
      </c>
      <c r="E8" s="193">
        <v>5500</v>
      </c>
      <c r="F8" s="201">
        <f t="shared" ref="F8:F12" si="0">D8*E8</f>
        <v>16500</v>
      </c>
      <c r="K8" s="112"/>
      <c r="L8" s="112"/>
      <c r="M8" s="153"/>
    </row>
    <row r="9" spans="1:13" ht="17.45" customHeight="1" x14ac:dyDescent="0.25">
      <c r="A9" s="319"/>
      <c r="B9" s="263" t="s">
        <v>8</v>
      </c>
      <c r="C9" s="264" t="s">
        <v>379</v>
      </c>
      <c r="D9" s="192">
        <v>3</v>
      </c>
      <c r="E9" s="193">
        <v>5500</v>
      </c>
      <c r="F9" s="201">
        <f t="shared" si="0"/>
        <v>16500</v>
      </c>
      <c r="K9" s="112"/>
      <c r="L9" s="112"/>
      <c r="M9" s="153"/>
    </row>
    <row r="10" spans="1:13" ht="17.45" customHeight="1" x14ac:dyDescent="0.25">
      <c r="A10" s="319"/>
      <c r="B10" s="270"/>
      <c r="C10" s="264" t="s">
        <v>380</v>
      </c>
      <c r="D10" s="121">
        <v>3</v>
      </c>
      <c r="E10" s="20">
        <v>5500</v>
      </c>
      <c r="F10" s="201">
        <f t="shared" si="0"/>
        <v>16500</v>
      </c>
      <c r="K10" s="112"/>
      <c r="L10" s="112"/>
      <c r="M10" s="153"/>
    </row>
    <row r="11" spans="1:13" ht="17.45" customHeight="1" x14ac:dyDescent="0.25">
      <c r="A11" s="319"/>
      <c r="B11" s="270"/>
      <c r="C11" s="264" t="s">
        <v>381</v>
      </c>
      <c r="D11" s="192">
        <v>3</v>
      </c>
      <c r="E11" s="193">
        <v>8000</v>
      </c>
      <c r="F11" s="201">
        <f t="shared" si="0"/>
        <v>24000</v>
      </c>
      <c r="K11" s="112"/>
      <c r="L11" s="112"/>
      <c r="M11" s="153"/>
    </row>
    <row r="12" spans="1:13" ht="40.5" customHeight="1" x14ac:dyDescent="0.25">
      <c r="A12" s="319"/>
      <c r="B12" s="270"/>
      <c r="C12" s="264" t="s">
        <v>635</v>
      </c>
      <c r="D12" s="121">
        <v>3</v>
      </c>
      <c r="E12" s="20">
        <v>5500</v>
      </c>
      <c r="F12" s="201">
        <f t="shared" si="0"/>
        <v>16500</v>
      </c>
    </row>
    <row r="13" spans="1:13" ht="34.5" customHeight="1" x14ac:dyDescent="0.25">
      <c r="A13" s="125"/>
      <c r="B13" s="126"/>
      <c r="C13" s="91" t="s">
        <v>11</v>
      </c>
      <c r="D13" s="127"/>
      <c r="E13" s="128"/>
      <c r="F13" s="161"/>
    </row>
    <row r="14" spans="1:13" ht="19.5" customHeight="1" x14ac:dyDescent="0.25">
      <c r="A14" s="264"/>
      <c r="B14" s="264"/>
      <c r="C14" s="264" t="s">
        <v>382</v>
      </c>
      <c r="D14" s="121">
        <v>5</v>
      </c>
      <c r="E14" s="20">
        <v>5500</v>
      </c>
      <c r="F14" s="201">
        <f>D14*E14</f>
        <v>27500</v>
      </c>
    </row>
    <row r="15" spans="1:13" ht="17.45" customHeight="1" x14ac:dyDescent="0.25">
      <c r="A15" s="278"/>
      <c r="B15" s="278"/>
      <c r="C15" s="263" t="s">
        <v>380</v>
      </c>
      <c r="D15" s="194">
        <v>2</v>
      </c>
      <c r="E15" s="403">
        <v>8000</v>
      </c>
      <c r="F15" s="201">
        <f t="shared" ref="F15:F22" si="1">D15*E15</f>
        <v>16000</v>
      </c>
    </row>
    <row r="16" spans="1:13" ht="17.45" customHeight="1" x14ac:dyDescent="0.25">
      <c r="A16" s="278"/>
      <c r="B16" s="278"/>
      <c r="C16" s="263" t="s">
        <v>381</v>
      </c>
      <c r="D16" s="192">
        <v>2</v>
      </c>
      <c r="E16" s="193">
        <v>11000</v>
      </c>
      <c r="F16" s="201">
        <f t="shared" si="1"/>
        <v>22000</v>
      </c>
      <c r="H16" s="148"/>
      <c r="I16" s="148"/>
      <c r="J16" s="148"/>
    </row>
    <row r="17" spans="1:6" ht="17.45" customHeight="1" x14ac:dyDescent="0.25">
      <c r="A17" s="278"/>
      <c r="B17" s="278"/>
      <c r="C17" s="263" t="s">
        <v>383</v>
      </c>
      <c r="D17" s="192">
        <v>2</v>
      </c>
      <c r="E17" s="193">
        <v>8000</v>
      </c>
      <c r="F17" s="201">
        <f t="shared" si="1"/>
        <v>16000</v>
      </c>
    </row>
    <row r="18" spans="1:6" ht="17.45" customHeight="1" x14ac:dyDescent="0.25">
      <c r="A18" s="278"/>
      <c r="B18" s="278"/>
      <c r="C18" s="263" t="s">
        <v>379</v>
      </c>
      <c r="D18" s="192">
        <v>2</v>
      </c>
      <c r="E18" s="193">
        <v>8000</v>
      </c>
      <c r="F18" s="201">
        <f t="shared" si="1"/>
        <v>16000</v>
      </c>
    </row>
    <row r="19" spans="1:6" ht="17.45" customHeight="1" x14ac:dyDescent="0.25">
      <c r="A19" s="278"/>
      <c r="B19" s="278"/>
      <c r="C19" s="263" t="s">
        <v>384</v>
      </c>
      <c r="D19" s="192">
        <v>2</v>
      </c>
      <c r="E19" s="193">
        <v>8000</v>
      </c>
      <c r="F19" s="201">
        <f t="shared" si="1"/>
        <v>16000</v>
      </c>
    </row>
    <row r="20" spans="1:6" ht="17.45" customHeight="1" x14ac:dyDescent="0.25">
      <c r="A20" s="278"/>
      <c r="B20" s="278"/>
      <c r="C20" s="263" t="s">
        <v>385</v>
      </c>
      <c r="D20" s="192">
        <v>2</v>
      </c>
      <c r="E20" s="193">
        <v>8000</v>
      </c>
      <c r="F20" s="201">
        <f t="shared" si="1"/>
        <v>16000</v>
      </c>
    </row>
    <row r="21" spans="1:6" ht="40.5" customHeight="1" x14ac:dyDescent="0.25">
      <c r="A21" s="278"/>
      <c r="B21" s="278"/>
      <c r="C21" s="263" t="s">
        <v>631</v>
      </c>
      <c r="D21" s="192">
        <v>2</v>
      </c>
      <c r="E21" s="193">
        <v>8000</v>
      </c>
      <c r="F21" s="201">
        <f t="shared" si="1"/>
        <v>16000</v>
      </c>
    </row>
    <row r="22" spans="1:6" ht="40.5" customHeight="1" x14ac:dyDescent="0.25">
      <c r="A22" s="473"/>
      <c r="B22" s="379"/>
      <c r="C22" s="296" t="s">
        <v>613</v>
      </c>
      <c r="D22" s="192">
        <v>2</v>
      </c>
      <c r="E22" s="193">
        <v>3000</v>
      </c>
      <c r="F22" s="201">
        <f t="shared" si="1"/>
        <v>6000</v>
      </c>
    </row>
    <row r="23" spans="1:6" ht="39" customHeight="1" x14ac:dyDescent="0.25">
      <c r="A23" s="355"/>
      <c r="B23" s="126"/>
      <c r="C23" s="91" t="s">
        <v>13</v>
      </c>
      <c r="D23" s="127"/>
      <c r="E23" s="127"/>
      <c r="F23" s="165"/>
    </row>
    <row r="24" spans="1:6" x14ac:dyDescent="0.25">
      <c r="F24" s="166"/>
    </row>
    <row r="25" spans="1:6" ht="35.25" customHeight="1" x14ac:dyDescent="0.25">
      <c r="A25" s="125"/>
      <c r="B25" s="140"/>
      <c r="C25" s="167" t="s">
        <v>618</v>
      </c>
      <c r="D25" s="168"/>
      <c r="E25" s="168"/>
      <c r="F25" s="169"/>
    </row>
    <row r="26" spans="1:6" x14ac:dyDescent="0.25">
      <c r="A26" s="55"/>
      <c r="B26" s="55"/>
      <c r="C26" s="45" t="s">
        <v>386</v>
      </c>
      <c r="D26" s="70"/>
      <c r="E26" s="70"/>
      <c r="F26" s="474">
        <v>40</v>
      </c>
    </row>
    <row r="27" spans="1:6" x14ac:dyDescent="0.25">
      <c r="A27" s="58"/>
      <c r="B27" s="58"/>
      <c r="C27" s="45" t="s">
        <v>387</v>
      </c>
      <c r="D27" s="146"/>
      <c r="E27" s="70"/>
      <c r="F27" s="474">
        <v>80</v>
      </c>
    </row>
    <row r="28" spans="1:6" x14ac:dyDescent="0.25">
      <c r="A28" s="58"/>
      <c r="B28" s="58"/>
      <c r="C28" s="45" t="s">
        <v>388</v>
      </c>
      <c r="D28" s="70"/>
      <c r="E28" s="70"/>
      <c r="F28" s="474">
        <v>120</v>
      </c>
    </row>
    <row r="29" spans="1:6" ht="34.9" customHeight="1" x14ac:dyDescent="0.25">
      <c r="A29" s="58"/>
      <c r="B29" s="58"/>
      <c r="C29" s="73" t="s">
        <v>389</v>
      </c>
      <c r="D29" s="62"/>
      <c r="E29" s="62"/>
      <c r="F29" s="474">
        <v>40</v>
      </c>
    </row>
    <row r="30" spans="1:6" ht="34.9" customHeight="1" x14ac:dyDescent="0.25">
      <c r="A30" s="58"/>
      <c r="B30" s="58"/>
      <c r="C30" s="73" t="s">
        <v>390</v>
      </c>
      <c r="D30" s="62"/>
      <c r="E30" s="62"/>
      <c r="F30" s="474">
        <v>80</v>
      </c>
    </row>
    <row r="31" spans="1:6" x14ac:dyDescent="0.25">
      <c r="A31" s="76"/>
      <c r="B31" s="76"/>
      <c r="C31" s="45" t="s">
        <v>391</v>
      </c>
      <c r="D31" s="70"/>
      <c r="E31" s="70"/>
      <c r="F31" s="474">
        <v>100</v>
      </c>
    </row>
    <row r="32" spans="1:6" ht="33.6" customHeight="1" x14ac:dyDescent="0.25"/>
    <row r="34" spans="1:11" s="114" customFormat="1" x14ac:dyDescent="0.25">
      <c r="A34" s="148"/>
      <c r="B34" s="78"/>
      <c r="C34" s="78"/>
      <c r="D34" s="79"/>
      <c r="E34" s="79"/>
      <c r="F34" s="149"/>
      <c r="H34" s="112"/>
      <c r="I34" s="112"/>
      <c r="J34" s="112"/>
      <c r="K34" s="153"/>
    </row>
    <row r="37" spans="1:11" s="114" customFormat="1" ht="36.75" customHeight="1" x14ac:dyDescent="0.25">
      <c r="A37" s="150"/>
      <c r="B37" s="150"/>
      <c r="C37" s="150"/>
      <c r="D37" s="150"/>
      <c r="E37" s="150"/>
      <c r="F37" s="150"/>
      <c r="H37" s="112"/>
      <c r="I37" s="112"/>
      <c r="J37" s="112"/>
      <c r="K37" s="153"/>
    </row>
    <row r="39" spans="1:11" ht="17.45" customHeight="1" x14ac:dyDescent="0.25"/>
    <row r="43" spans="1:11" x14ac:dyDescent="0.25">
      <c r="A43" s="151"/>
      <c r="B43" s="151"/>
      <c r="C43" s="151"/>
      <c r="D43" s="151"/>
      <c r="E43" s="151"/>
      <c r="F43" s="151"/>
    </row>
    <row r="44" spans="1:11" ht="39" customHeight="1" x14ac:dyDescent="0.25">
      <c r="A44" s="256"/>
      <c r="B44" s="256"/>
      <c r="C44" s="256"/>
      <c r="D44" s="256"/>
      <c r="E44" s="256"/>
      <c r="F44" s="256"/>
    </row>
    <row r="46" spans="1:11" s="114" customFormat="1" ht="54" customHeight="1" x14ac:dyDescent="0.25">
      <c r="A46" s="256"/>
      <c r="B46" s="257"/>
      <c r="C46" s="257"/>
      <c r="D46" s="257"/>
      <c r="E46" s="257"/>
      <c r="F46" s="257"/>
      <c r="H46" s="112"/>
      <c r="I46" s="112"/>
      <c r="J46" s="112"/>
      <c r="K46" s="153"/>
    </row>
  </sheetData>
  <mergeCells count="3">
    <mergeCell ref="A1:F1"/>
    <mergeCell ref="A5:B5"/>
    <mergeCell ref="A6:B6"/>
  </mergeCells>
  <dataValidations count="1">
    <dataValidation type="list" allowBlank="1" showInputMessage="1" showErrorMessage="1" sqref="E7:E12 E14:E22">
      <formula1>cenik</formula1>
    </dataValidation>
  </dataValidations>
  <pageMargins left="0.7" right="0.7" top="0.75" bottom="0.75" header="0.3" footer="0.3"/>
  <pageSetup paperSize="9" scale="50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="55" zoomScaleNormal="55" workbookViewId="0">
      <selection activeCell="E5" sqref="E5"/>
    </sheetView>
  </sheetViews>
  <sheetFormatPr defaultColWidth="9.140625" defaultRowHeight="18" x14ac:dyDescent="0.25"/>
  <cols>
    <col min="1" max="1" width="9.140625" style="148"/>
    <col min="2" max="2" width="9.140625" style="78"/>
    <col min="3" max="3" width="75.85546875" style="78" customWidth="1"/>
    <col min="4" max="5" width="25.7109375" style="79" customWidth="1"/>
    <col min="6" max="6" width="25.7109375" style="149" customWidth="1"/>
    <col min="7" max="7" width="2.42578125" style="110" customWidth="1"/>
    <col min="8" max="10" width="18.85546875" style="112" customWidth="1"/>
    <col min="11" max="11" width="13" style="153" customWidth="1"/>
    <col min="12" max="13" width="9.140625" style="110" customWidth="1"/>
    <col min="14" max="14" width="0" style="110" hidden="1" customWidth="1"/>
    <col min="15" max="16384" width="9.140625" style="110"/>
  </cols>
  <sheetData>
    <row r="1" spans="1:11" s="99" customFormat="1" ht="69.75" customHeight="1" x14ac:dyDescent="0.35">
      <c r="A1" s="524" t="s">
        <v>0</v>
      </c>
      <c r="B1" s="524"/>
      <c r="C1" s="524"/>
      <c r="D1" s="524"/>
      <c r="E1" s="524"/>
      <c r="F1" s="524"/>
      <c r="H1" s="96"/>
      <c r="I1" s="96"/>
      <c r="J1" s="96"/>
      <c r="K1" s="170"/>
    </row>
    <row r="2" spans="1:11" s="99" customFormat="1" ht="20.100000000000001" customHeight="1" x14ac:dyDescent="0.35">
      <c r="A2" s="102"/>
      <c r="B2" s="103"/>
      <c r="C2" s="103"/>
      <c r="D2" s="103"/>
      <c r="E2" s="103"/>
      <c r="F2" s="103"/>
      <c r="H2" s="96"/>
      <c r="I2" s="96"/>
      <c r="J2" s="96"/>
      <c r="K2" s="170"/>
    </row>
    <row r="3" spans="1:11" s="99" customFormat="1" ht="20.100000000000001" customHeight="1" x14ac:dyDescent="0.35">
      <c r="A3" s="104" t="s">
        <v>619</v>
      </c>
      <c r="B3" s="103"/>
      <c r="C3" s="103"/>
      <c r="D3" s="103"/>
      <c r="E3" s="103"/>
      <c r="F3" s="103"/>
      <c r="H3" s="96"/>
      <c r="I3" s="96"/>
      <c r="J3" s="96"/>
      <c r="K3" s="170"/>
    </row>
    <row r="4" spans="1:11" s="99" customFormat="1" ht="26.25" x14ac:dyDescent="0.35">
      <c r="A4" s="102"/>
      <c r="B4" s="103"/>
      <c r="C4" s="103"/>
      <c r="D4" s="103"/>
      <c r="E4" s="103"/>
      <c r="F4" s="105"/>
      <c r="H4" s="148"/>
      <c r="I4" s="148"/>
      <c r="J4" s="148"/>
      <c r="K4" s="153"/>
    </row>
    <row r="5" spans="1:11" ht="72" x14ac:dyDescent="0.25">
      <c r="A5" s="525" t="s">
        <v>1</v>
      </c>
      <c r="B5" s="526"/>
      <c r="C5" s="111" t="s">
        <v>2</v>
      </c>
      <c r="D5" s="7" t="s">
        <v>3</v>
      </c>
      <c r="E5" s="8" t="s">
        <v>4</v>
      </c>
      <c r="F5" s="9" t="s">
        <v>5</v>
      </c>
    </row>
    <row r="6" spans="1:11" ht="26.25" x14ac:dyDescent="0.25">
      <c r="A6" s="259" t="s">
        <v>392</v>
      </c>
      <c r="B6" s="260"/>
      <c r="C6" s="117" t="s">
        <v>7</v>
      </c>
      <c r="D6" s="117"/>
      <c r="E6" s="117"/>
      <c r="F6" s="392"/>
    </row>
    <row r="7" spans="1:11" x14ac:dyDescent="0.25">
      <c r="A7" s="359"/>
      <c r="B7" s="263" t="s">
        <v>26</v>
      </c>
      <c r="C7" s="263" t="s">
        <v>393</v>
      </c>
      <c r="D7" s="192">
        <v>3</v>
      </c>
      <c r="E7" s="193">
        <v>8000</v>
      </c>
      <c r="F7" s="123">
        <f>D7*E7</f>
        <v>24000</v>
      </c>
      <c r="H7" s="148"/>
      <c r="I7" s="148"/>
      <c r="J7" s="148"/>
    </row>
    <row r="8" spans="1:11" x14ac:dyDescent="0.25">
      <c r="A8" s="361"/>
      <c r="B8" s="270"/>
      <c r="C8" s="263" t="s">
        <v>394</v>
      </c>
      <c r="D8" s="192">
        <v>3</v>
      </c>
      <c r="E8" s="193">
        <v>11000</v>
      </c>
      <c r="F8" s="123">
        <f t="shared" ref="F8:F13" si="0">D8*E8</f>
        <v>33000</v>
      </c>
    </row>
    <row r="9" spans="1:11" x14ac:dyDescent="0.25">
      <c r="A9" s="361"/>
      <c r="B9" s="270"/>
      <c r="C9" s="263" t="s">
        <v>395</v>
      </c>
      <c r="D9" s="192">
        <v>3</v>
      </c>
      <c r="E9" s="193">
        <v>8000</v>
      </c>
      <c r="F9" s="123">
        <f t="shared" si="0"/>
        <v>24000</v>
      </c>
    </row>
    <row r="10" spans="1:11" x14ac:dyDescent="0.25">
      <c r="A10" s="361"/>
      <c r="B10" s="263" t="s">
        <v>8</v>
      </c>
      <c r="C10" s="263" t="s">
        <v>396</v>
      </c>
      <c r="D10" s="121">
        <v>3</v>
      </c>
      <c r="E10" s="20">
        <v>11000</v>
      </c>
      <c r="F10" s="123">
        <f t="shared" si="0"/>
        <v>33000</v>
      </c>
    </row>
    <row r="11" spans="1:11" x14ac:dyDescent="0.25">
      <c r="A11" s="125"/>
      <c r="B11" s="126"/>
      <c r="C11" s="91" t="s">
        <v>11</v>
      </c>
      <c r="D11" s="127"/>
      <c r="E11" s="128"/>
      <c r="F11" s="161"/>
    </row>
    <row r="12" spans="1:11" x14ac:dyDescent="0.25">
      <c r="A12" s="264"/>
      <c r="B12" s="452"/>
      <c r="C12" s="263" t="s">
        <v>397</v>
      </c>
      <c r="D12" s="121">
        <v>2</v>
      </c>
      <c r="E12" s="20">
        <v>8000</v>
      </c>
      <c r="F12" s="123">
        <f t="shared" si="0"/>
        <v>16000</v>
      </c>
    </row>
    <row r="13" spans="1:11" x14ac:dyDescent="0.25">
      <c r="A13" s="278"/>
      <c r="B13" s="379"/>
      <c r="C13" s="263" t="s">
        <v>398</v>
      </c>
      <c r="D13" s="121">
        <v>2</v>
      </c>
      <c r="E13" s="20">
        <v>8000</v>
      </c>
      <c r="F13" s="123">
        <f t="shared" si="0"/>
        <v>16000</v>
      </c>
    </row>
    <row r="14" spans="1:11" x14ac:dyDescent="0.25">
      <c r="A14" s="125"/>
      <c r="B14" s="126"/>
      <c r="C14" s="91" t="s">
        <v>13</v>
      </c>
      <c r="D14" s="127"/>
      <c r="E14" s="127"/>
      <c r="F14" s="165"/>
    </row>
    <row r="15" spans="1:11" x14ac:dyDescent="0.25">
      <c r="F15" s="453"/>
    </row>
    <row r="16" spans="1:11" ht="58.9" customHeight="1" x14ac:dyDescent="0.25">
      <c r="A16" s="125"/>
      <c r="B16" s="140"/>
      <c r="C16" s="167" t="s">
        <v>618</v>
      </c>
      <c r="D16" s="168"/>
      <c r="E16" s="168"/>
      <c r="F16" s="454"/>
      <c r="H16" s="148"/>
      <c r="I16" s="148"/>
      <c r="J16" s="148"/>
    </row>
    <row r="17" spans="1:11" x14ac:dyDescent="0.25">
      <c r="A17" s="455"/>
      <c r="B17" s="455"/>
      <c r="C17" s="456" t="s">
        <v>399</v>
      </c>
      <c r="D17" s="457"/>
      <c r="E17" s="457"/>
      <c r="F17" s="458">
        <v>30</v>
      </c>
    </row>
    <row r="18" spans="1:11" ht="36" x14ac:dyDescent="0.25">
      <c r="A18" s="459"/>
      <c r="B18" s="460"/>
      <c r="C18" s="461" t="s">
        <v>400</v>
      </c>
      <c r="D18" s="462" t="s">
        <v>401</v>
      </c>
      <c r="E18" s="463"/>
      <c r="F18" s="464">
        <v>100</v>
      </c>
    </row>
    <row r="19" spans="1:11" x14ac:dyDescent="0.25">
      <c r="A19" s="459"/>
      <c r="B19" s="460"/>
      <c r="C19" s="461" t="s">
        <v>402</v>
      </c>
      <c r="D19" s="465"/>
      <c r="E19" s="466"/>
      <c r="F19" s="467">
        <v>5</v>
      </c>
    </row>
    <row r="20" spans="1:11" ht="29.25" x14ac:dyDescent="0.25">
      <c r="A20" s="459"/>
      <c r="B20" s="459"/>
      <c r="C20" s="468" t="s">
        <v>633</v>
      </c>
      <c r="D20" s="469"/>
      <c r="E20" s="469"/>
      <c r="F20" s="470"/>
    </row>
    <row r="21" spans="1:11" x14ac:dyDescent="0.25">
      <c r="A21" s="459"/>
      <c r="B21" s="459"/>
      <c r="C21" s="461" t="s">
        <v>403</v>
      </c>
      <c r="D21" s="465"/>
      <c r="E21" s="465"/>
      <c r="F21" s="467">
        <v>10</v>
      </c>
    </row>
    <row r="22" spans="1:11" ht="29.25" x14ac:dyDescent="0.25">
      <c r="A22" s="459"/>
      <c r="B22" s="459"/>
      <c r="C22" s="468" t="s">
        <v>634</v>
      </c>
      <c r="D22" s="469"/>
      <c r="E22" s="469"/>
      <c r="F22" s="470"/>
    </row>
    <row r="23" spans="1:11" x14ac:dyDescent="0.25">
      <c r="A23" s="471"/>
      <c r="B23" s="472"/>
      <c r="C23" s="45" t="s">
        <v>404</v>
      </c>
      <c r="D23" s="46"/>
      <c r="E23" s="254"/>
      <c r="F23" s="255">
        <v>2</v>
      </c>
    </row>
    <row r="24" spans="1:11" x14ac:dyDescent="0.25">
      <c r="B24" s="150"/>
      <c r="C24" s="150"/>
      <c r="D24" s="150"/>
    </row>
    <row r="25" spans="1:11" s="114" customFormat="1" x14ac:dyDescent="0.25">
      <c r="A25" s="148"/>
      <c r="B25" s="78"/>
      <c r="C25" s="79"/>
      <c r="D25" s="79"/>
      <c r="E25" s="79"/>
      <c r="F25" s="149"/>
      <c r="H25" s="112"/>
      <c r="I25" s="112"/>
      <c r="J25" s="112"/>
      <c r="K25" s="153"/>
    </row>
    <row r="28" spans="1:11" s="114" customFormat="1" x14ac:dyDescent="0.25">
      <c r="A28" s="150"/>
      <c r="B28" s="150"/>
      <c r="C28" s="150"/>
      <c r="D28" s="150"/>
      <c r="E28" s="150"/>
      <c r="F28" s="150"/>
      <c r="H28" s="112"/>
      <c r="I28" s="112"/>
      <c r="J28" s="112"/>
      <c r="K28" s="153"/>
    </row>
    <row r="34" spans="1:11" x14ac:dyDescent="0.25">
      <c r="A34" s="151"/>
      <c r="B34" s="151"/>
      <c r="C34" s="151"/>
      <c r="D34" s="151"/>
      <c r="E34" s="151"/>
      <c r="F34" s="151"/>
    </row>
    <row r="35" spans="1:11" x14ac:dyDescent="0.25">
      <c r="A35" s="256"/>
      <c r="B35" s="256"/>
      <c r="C35" s="256"/>
      <c r="D35" s="256"/>
      <c r="E35" s="256"/>
      <c r="F35" s="256"/>
    </row>
    <row r="37" spans="1:11" s="114" customFormat="1" x14ac:dyDescent="0.25">
      <c r="A37" s="256"/>
      <c r="B37" s="257"/>
      <c r="C37" s="257"/>
      <c r="D37" s="257"/>
      <c r="E37" s="257"/>
      <c r="F37" s="257"/>
      <c r="H37" s="112"/>
      <c r="I37" s="112"/>
      <c r="J37" s="112"/>
      <c r="K37" s="153"/>
    </row>
  </sheetData>
  <sheetProtection algorithmName="SHA-512" hashValue="bpG6i424GfLFMeCKl2AKFmE8CYLnMUWMPd62Zk7LhUH9j1UNF4PlS7AOZ3B96ygZpeYjv2KAfe9WeMri7hBbxw==" saltValue="XnxwBmJVnYCSJhiNDItlDQ==" spinCount="100000" sheet="1" objects="1" scenarios="1"/>
  <mergeCells count="2">
    <mergeCell ref="A1:F1"/>
    <mergeCell ref="A5:B5"/>
  </mergeCells>
  <dataValidations count="1">
    <dataValidation type="list" allowBlank="1" showInputMessage="1" showErrorMessage="1" sqref="E7:E10 E12:E13">
      <formula1>cenik</formula1>
    </dataValidation>
  </dataValidations>
  <pageMargins left="0.7" right="0.7" top="0.75" bottom="0.75" header="0.3" footer="0.3"/>
  <pageSetup paperSize="9" scale="50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4" zoomScale="55" zoomScaleNormal="55" workbookViewId="0">
      <selection activeCell="F18" sqref="F18"/>
    </sheetView>
  </sheetViews>
  <sheetFormatPr defaultColWidth="9.140625" defaultRowHeight="18" x14ac:dyDescent="0.25"/>
  <cols>
    <col min="1" max="1" width="9.140625" style="148"/>
    <col min="2" max="2" width="9.140625" style="78"/>
    <col min="3" max="3" width="79.28515625" style="78" customWidth="1"/>
    <col min="4" max="5" width="25.7109375" style="79" customWidth="1"/>
    <col min="6" max="6" width="25.7109375" style="149" customWidth="1"/>
    <col min="7" max="7" width="2.42578125" style="110" customWidth="1"/>
    <col min="8" max="10" width="18.85546875" style="112" customWidth="1"/>
    <col min="11" max="11" width="13" style="153" customWidth="1"/>
    <col min="12" max="13" width="9.140625" style="110" customWidth="1"/>
    <col min="14" max="14" width="0" style="110" hidden="1" customWidth="1"/>
    <col min="15" max="16384" width="9.140625" style="110"/>
  </cols>
  <sheetData>
    <row r="1" spans="1:11" s="99" customFormat="1" ht="56.25" customHeight="1" x14ac:dyDescent="0.35">
      <c r="A1" s="524" t="s">
        <v>0</v>
      </c>
      <c r="B1" s="524"/>
      <c r="C1" s="524"/>
      <c r="D1" s="524"/>
      <c r="E1" s="524"/>
      <c r="F1" s="524"/>
      <c r="G1" s="96"/>
      <c r="H1" s="96"/>
      <c r="I1" s="96"/>
      <c r="J1" s="96"/>
      <c r="K1" s="170"/>
    </row>
    <row r="2" spans="1:11" s="99" customFormat="1" ht="26.25" x14ac:dyDescent="0.35">
      <c r="A2" s="102"/>
      <c r="B2" s="103"/>
      <c r="C2" s="103"/>
      <c r="D2" s="103"/>
      <c r="E2" s="103"/>
      <c r="F2" s="103"/>
      <c r="G2" s="96"/>
      <c r="H2" s="96"/>
      <c r="I2" s="96"/>
      <c r="J2" s="96"/>
      <c r="K2" s="170"/>
    </row>
    <row r="3" spans="1:11" s="99" customFormat="1" ht="26.25" x14ac:dyDescent="0.35">
      <c r="A3" s="104" t="s">
        <v>619</v>
      </c>
      <c r="B3" s="103"/>
      <c r="C3" s="103"/>
      <c r="D3" s="103"/>
      <c r="E3" s="103"/>
      <c r="F3" s="103"/>
      <c r="G3" s="96"/>
      <c r="H3" s="96"/>
      <c r="I3" s="96"/>
      <c r="J3" s="96"/>
      <c r="K3" s="170"/>
    </row>
    <row r="4" spans="1:11" s="99" customFormat="1" ht="26.25" x14ac:dyDescent="0.35">
      <c r="A4" s="102"/>
      <c r="B4" s="103"/>
      <c r="C4" s="103"/>
      <c r="D4" s="103"/>
      <c r="E4" s="103"/>
      <c r="F4" s="105"/>
      <c r="G4" s="96"/>
      <c r="H4" s="96"/>
      <c r="I4" s="96"/>
      <c r="J4" s="96"/>
      <c r="K4" s="170"/>
    </row>
    <row r="5" spans="1:11" ht="72" x14ac:dyDescent="0.25">
      <c r="A5" s="525" t="s">
        <v>1</v>
      </c>
      <c r="B5" s="526"/>
      <c r="C5" s="111" t="s">
        <v>2</v>
      </c>
      <c r="D5" s="7" t="s">
        <v>3</v>
      </c>
      <c r="E5" s="8" t="s">
        <v>4</v>
      </c>
      <c r="F5" s="9" t="s">
        <v>5</v>
      </c>
      <c r="G5" s="112"/>
      <c r="H5" s="443"/>
      <c r="I5" s="107"/>
      <c r="J5" s="108"/>
    </row>
    <row r="6" spans="1:11" ht="26.25" x14ac:dyDescent="0.25">
      <c r="A6" s="259" t="s">
        <v>405</v>
      </c>
      <c r="B6" s="260"/>
      <c r="C6" s="117" t="s">
        <v>7</v>
      </c>
      <c r="D6" s="117"/>
      <c r="E6" s="117"/>
      <c r="F6" s="392"/>
      <c r="G6" s="112"/>
      <c r="H6" s="443"/>
      <c r="I6" s="107"/>
      <c r="J6" s="108"/>
    </row>
    <row r="7" spans="1:11" x14ac:dyDescent="0.25">
      <c r="A7" s="263"/>
      <c r="B7" s="263" t="s">
        <v>26</v>
      </c>
      <c r="C7" s="263" t="s">
        <v>406</v>
      </c>
      <c r="D7" s="192">
        <v>3</v>
      </c>
      <c r="E7" s="193">
        <v>5500</v>
      </c>
      <c r="F7" s="420">
        <f>D7*E7</f>
        <v>16500</v>
      </c>
      <c r="G7" s="112"/>
      <c r="H7" s="443"/>
      <c r="I7" s="107"/>
      <c r="J7" s="108"/>
    </row>
    <row r="8" spans="1:11" x14ac:dyDescent="0.25">
      <c r="A8" s="270"/>
      <c r="B8" s="263" t="s">
        <v>8</v>
      </c>
      <c r="C8" s="263" t="s">
        <v>406</v>
      </c>
      <c r="D8" s="121">
        <v>3</v>
      </c>
      <c r="E8" s="20">
        <v>5500</v>
      </c>
      <c r="F8" s="420">
        <f t="shared" ref="F8:F11" si="0">D8*E8</f>
        <v>16500</v>
      </c>
      <c r="G8" s="112"/>
      <c r="H8" s="107"/>
      <c r="I8" s="107"/>
      <c r="J8" s="108"/>
    </row>
    <row r="9" spans="1:11" ht="36" x14ac:dyDescent="0.25">
      <c r="A9" s="270"/>
      <c r="B9" s="270"/>
      <c r="C9" s="263" t="s">
        <v>627</v>
      </c>
      <c r="D9" s="121">
        <v>3</v>
      </c>
      <c r="E9" s="20">
        <v>5500</v>
      </c>
      <c r="F9" s="420">
        <f t="shared" si="0"/>
        <v>16500</v>
      </c>
      <c r="G9" s="112"/>
      <c r="H9" s="107"/>
      <c r="I9" s="107"/>
      <c r="J9" s="108"/>
    </row>
    <row r="10" spans="1:11" ht="36" x14ac:dyDescent="0.25">
      <c r="A10" s="270"/>
      <c r="B10" s="270"/>
      <c r="C10" s="263" t="s">
        <v>628</v>
      </c>
      <c r="D10" s="121">
        <v>3</v>
      </c>
      <c r="E10" s="20">
        <v>5500</v>
      </c>
      <c r="F10" s="420">
        <f t="shared" si="0"/>
        <v>16500</v>
      </c>
      <c r="G10" s="112"/>
      <c r="H10" s="107"/>
      <c r="I10" s="107"/>
      <c r="J10" s="108"/>
    </row>
    <row r="11" spans="1:11" x14ac:dyDescent="0.25">
      <c r="A11" s="270"/>
      <c r="B11" s="270"/>
      <c r="C11" s="263" t="s">
        <v>629</v>
      </c>
      <c r="D11" s="121">
        <v>3</v>
      </c>
      <c r="E11" s="20">
        <v>5500</v>
      </c>
      <c r="F11" s="420">
        <f t="shared" si="0"/>
        <v>16500</v>
      </c>
      <c r="G11" s="112"/>
      <c r="H11" s="444"/>
      <c r="I11" s="107"/>
      <c r="J11" s="108"/>
    </row>
    <row r="12" spans="1:11" x14ac:dyDescent="0.25">
      <c r="A12" s="125"/>
      <c r="B12" s="126"/>
      <c r="C12" s="203" t="s">
        <v>11</v>
      </c>
      <c r="D12" s="127"/>
      <c r="E12" s="128"/>
      <c r="F12" s="129"/>
      <c r="G12" s="112"/>
      <c r="H12" s="444"/>
      <c r="I12" s="107"/>
      <c r="J12" s="108"/>
    </row>
    <row r="13" spans="1:11" ht="36" x14ac:dyDescent="0.25">
      <c r="A13" s="445"/>
      <c r="B13" s="445"/>
      <c r="C13" s="263" t="s">
        <v>615</v>
      </c>
      <c r="D13" s="192">
        <v>2</v>
      </c>
      <c r="E13" s="193">
        <v>4000</v>
      </c>
      <c r="F13" s="420">
        <f>D13*E13</f>
        <v>8000</v>
      </c>
      <c r="G13" s="112"/>
      <c r="H13" s="446"/>
      <c r="I13" s="107"/>
      <c r="J13" s="108"/>
    </row>
    <row r="14" spans="1:11" ht="36" x14ac:dyDescent="0.25">
      <c r="A14" s="375"/>
      <c r="B14" s="375"/>
      <c r="C14" s="263" t="s">
        <v>614</v>
      </c>
      <c r="D14" s="192">
        <v>2</v>
      </c>
      <c r="E14" s="193">
        <v>8000</v>
      </c>
      <c r="F14" s="420">
        <f>D14*E14</f>
        <v>16000</v>
      </c>
      <c r="G14" s="112"/>
      <c r="H14" s="446"/>
      <c r="I14" s="107"/>
      <c r="J14" s="108"/>
    </row>
    <row r="15" spans="1:11" ht="36" x14ac:dyDescent="0.25">
      <c r="A15" s="375"/>
      <c r="B15" s="375"/>
      <c r="C15" s="273" t="s">
        <v>630</v>
      </c>
      <c r="D15" s="192">
        <v>2</v>
      </c>
      <c r="E15" s="193">
        <v>8000</v>
      </c>
      <c r="F15" s="420">
        <f t="shared" ref="F15:F18" si="1">D15*E15</f>
        <v>16000</v>
      </c>
      <c r="G15" s="112"/>
      <c r="H15" s="444"/>
      <c r="I15" s="107"/>
      <c r="J15" s="108"/>
    </row>
    <row r="16" spans="1:11" x14ac:dyDescent="0.25">
      <c r="A16" s="375"/>
      <c r="B16" s="375"/>
      <c r="C16" s="273" t="s">
        <v>406</v>
      </c>
      <c r="D16" s="192">
        <v>2</v>
      </c>
      <c r="E16" s="193">
        <v>8000</v>
      </c>
      <c r="F16" s="420">
        <f t="shared" si="1"/>
        <v>16000</v>
      </c>
      <c r="G16" s="112"/>
      <c r="H16" s="444"/>
      <c r="I16" s="107"/>
      <c r="J16" s="108"/>
    </row>
    <row r="17" spans="1:11" ht="36" x14ac:dyDescent="0.25">
      <c r="A17" s="375"/>
      <c r="B17" s="375"/>
      <c r="C17" s="263" t="s">
        <v>631</v>
      </c>
      <c r="D17" s="192">
        <v>2</v>
      </c>
      <c r="E17" s="193">
        <v>8000</v>
      </c>
      <c r="F17" s="420">
        <f t="shared" si="1"/>
        <v>16000</v>
      </c>
      <c r="G17" s="112"/>
      <c r="H17" s="446"/>
      <c r="I17" s="107"/>
      <c r="J17" s="108"/>
    </row>
    <row r="18" spans="1:11" ht="36" x14ac:dyDescent="0.25">
      <c r="A18" s="375"/>
      <c r="B18" s="375"/>
      <c r="C18" s="164" t="s">
        <v>632</v>
      </c>
      <c r="D18" s="192">
        <v>2</v>
      </c>
      <c r="E18" s="193">
        <v>3000</v>
      </c>
      <c r="F18" s="420">
        <f t="shared" si="1"/>
        <v>6000</v>
      </c>
      <c r="G18" s="112"/>
      <c r="H18" s="446"/>
      <c r="I18" s="107"/>
      <c r="J18" s="108"/>
    </row>
    <row r="19" spans="1:11" x14ac:dyDescent="0.25">
      <c r="A19" s="125"/>
      <c r="B19" s="126"/>
      <c r="C19" s="167" t="s">
        <v>13</v>
      </c>
      <c r="D19" s="91"/>
      <c r="E19" s="91"/>
      <c r="F19" s="447"/>
      <c r="G19" s="112"/>
      <c r="H19" s="443"/>
      <c r="I19" s="107"/>
      <c r="J19" s="108"/>
    </row>
    <row r="20" spans="1:11" x14ac:dyDescent="0.25">
      <c r="C20" s="137"/>
      <c r="D20" s="138"/>
      <c r="E20" s="138"/>
      <c r="F20" s="433"/>
      <c r="G20" s="112"/>
      <c r="H20" s="443"/>
      <c r="I20" s="107"/>
      <c r="J20" s="108"/>
    </row>
    <row r="21" spans="1:11" ht="36" x14ac:dyDescent="0.25">
      <c r="A21" s="341"/>
      <c r="B21" s="342"/>
      <c r="C21" s="167" t="s">
        <v>618</v>
      </c>
      <c r="D21" s="168"/>
      <c r="E21" s="142"/>
      <c r="F21" s="448"/>
      <c r="G21" s="112"/>
      <c r="H21" s="443"/>
      <c r="I21" s="107"/>
      <c r="J21" s="108"/>
    </row>
    <row r="22" spans="1:11" x14ac:dyDescent="0.25">
      <c r="A22" s="449"/>
      <c r="B22" s="325"/>
      <c r="C22" s="370" t="s">
        <v>407</v>
      </c>
      <c r="D22" s="146"/>
      <c r="E22" s="70"/>
      <c r="F22" s="298">
        <v>180</v>
      </c>
      <c r="G22" s="112"/>
      <c r="H22" s="107"/>
      <c r="I22" s="107"/>
      <c r="J22" s="108"/>
    </row>
    <row r="23" spans="1:11" x14ac:dyDescent="0.25">
      <c r="A23" s="450"/>
      <c r="B23" s="253"/>
      <c r="C23" s="370" t="s">
        <v>408</v>
      </c>
      <c r="D23" s="370"/>
      <c r="E23" s="345"/>
      <c r="F23" s="298">
        <v>3</v>
      </c>
      <c r="G23" s="112"/>
      <c r="H23" s="107"/>
      <c r="I23" s="107"/>
      <c r="J23" s="108"/>
    </row>
    <row r="24" spans="1:11" x14ac:dyDescent="0.25">
      <c r="C24" s="451"/>
      <c r="G24" s="112"/>
      <c r="H24" s="107"/>
      <c r="I24" s="107"/>
      <c r="J24" s="108"/>
    </row>
    <row r="25" spans="1:11" s="114" customFormat="1" x14ac:dyDescent="0.25">
      <c r="A25" s="148"/>
      <c r="B25" s="78"/>
      <c r="C25" s="78"/>
      <c r="D25" s="79"/>
      <c r="E25" s="79"/>
      <c r="F25" s="149"/>
      <c r="G25" s="148"/>
      <c r="H25" s="444"/>
      <c r="I25" s="107"/>
      <c r="J25" s="108"/>
      <c r="K25" s="153"/>
    </row>
    <row r="26" spans="1:11" x14ac:dyDescent="0.25">
      <c r="G26" s="112"/>
      <c r="H26" s="444"/>
      <c r="I26" s="107"/>
      <c r="J26" s="108"/>
    </row>
    <row r="27" spans="1:11" x14ac:dyDescent="0.25">
      <c r="H27" s="446"/>
      <c r="I27" s="107"/>
      <c r="J27" s="108"/>
    </row>
    <row r="28" spans="1:11" s="114" customFormat="1" x14ac:dyDescent="0.25">
      <c r="A28" s="150"/>
      <c r="B28" s="150"/>
      <c r="C28" s="150"/>
      <c r="D28" s="150"/>
      <c r="E28" s="150"/>
      <c r="F28" s="150"/>
      <c r="H28" s="446"/>
      <c r="I28" s="107"/>
      <c r="J28" s="108"/>
      <c r="K28" s="153"/>
    </row>
    <row r="29" spans="1:11" x14ac:dyDescent="0.25">
      <c r="H29" s="444"/>
      <c r="I29" s="107"/>
      <c r="J29" s="108"/>
    </row>
    <row r="30" spans="1:11" x14ac:dyDescent="0.25">
      <c r="H30" s="444"/>
      <c r="I30" s="107"/>
      <c r="J30" s="108"/>
    </row>
    <row r="31" spans="1:11" x14ac:dyDescent="0.25">
      <c r="H31" s="446"/>
      <c r="I31" s="107"/>
      <c r="J31" s="108"/>
    </row>
    <row r="34" spans="1:11" x14ac:dyDescent="0.25">
      <c r="A34" s="151"/>
      <c r="B34" s="151"/>
      <c r="C34" s="151"/>
      <c r="D34" s="151"/>
      <c r="E34" s="151"/>
      <c r="F34" s="151"/>
    </row>
    <row r="35" spans="1:11" x14ac:dyDescent="0.25">
      <c r="A35" s="256"/>
      <c r="B35" s="256"/>
      <c r="C35" s="256"/>
      <c r="D35" s="256"/>
      <c r="E35" s="256"/>
      <c r="F35" s="256"/>
    </row>
    <row r="37" spans="1:11" s="114" customFormat="1" x14ac:dyDescent="0.25">
      <c r="A37" s="256"/>
      <c r="B37" s="257"/>
      <c r="C37" s="257"/>
      <c r="D37" s="257"/>
      <c r="E37" s="257"/>
      <c r="F37" s="257"/>
      <c r="H37" s="148"/>
      <c r="I37" s="148"/>
      <c r="J37" s="148"/>
      <c r="K37" s="153"/>
    </row>
  </sheetData>
  <mergeCells count="2">
    <mergeCell ref="A1:F1"/>
    <mergeCell ref="A5:B5"/>
  </mergeCells>
  <dataValidations count="1">
    <dataValidation type="list" allowBlank="1" showInputMessage="1" showErrorMessage="1" sqref="E7:E11 E13:E18">
      <formula1>cenik</formula1>
    </dataValidation>
  </dataValidations>
  <pageMargins left="0.7" right="0.7" top="0.75" bottom="0.75" header="0.3" footer="0.3"/>
  <pageSetup paperSize="9" scale="50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="55" zoomScaleNormal="55" workbookViewId="0">
      <selection activeCell="H29" sqref="H29"/>
    </sheetView>
  </sheetViews>
  <sheetFormatPr defaultColWidth="9.140625" defaultRowHeight="18" x14ac:dyDescent="0.25"/>
  <cols>
    <col min="1" max="1" width="9.140625" style="148"/>
    <col min="2" max="2" width="9.140625" style="78"/>
    <col min="3" max="3" width="79.28515625" style="78" customWidth="1"/>
    <col min="4" max="5" width="25.7109375" style="79" customWidth="1"/>
    <col min="6" max="6" width="25.7109375" style="149" customWidth="1"/>
    <col min="7" max="7" width="2.42578125" style="110" customWidth="1"/>
    <col min="8" max="10" width="18.85546875" style="112" customWidth="1"/>
    <col min="11" max="11" width="13" style="153" customWidth="1"/>
    <col min="12" max="13" width="9.140625" style="110" customWidth="1"/>
    <col min="14" max="14" width="0" style="110" hidden="1" customWidth="1"/>
    <col min="15" max="16384" width="9.140625" style="110"/>
  </cols>
  <sheetData>
    <row r="1" spans="1:12" s="99" customFormat="1" ht="69.75" customHeight="1" x14ac:dyDescent="0.35">
      <c r="A1" s="524" t="s">
        <v>0</v>
      </c>
      <c r="B1" s="524"/>
      <c r="C1" s="524"/>
      <c r="D1" s="524"/>
      <c r="E1" s="524"/>
      <c r="F1" s="524"/>
      <c r="G1" s="96"/>
      <c r="H1" s="96"/>
      <c r="I1" s="96"/>
      <c r="J1" s="96"/>
      <c r="K1" s="170"/>
    </row>
    <row r="2" spans="1:12" s="99" customFormat="1" ht="20.100000000000001" customHeight="1" x14ac:dyDescent="0.35">
      <c r="A2" s="102"/>
      <c r="B2" s="103"/>
      <c r="C2" s="103"/>
      <c r="D2" s="103"/>
      <c r="E2" s="103"/>
      <c r="F2" s="103"/>
      <c r="G2" s="96"/>
      <c r="H2" s="96"/>
      <c r="I2" s="96"/>
      <c r="J2" s="96"/>
      <c r="K2" s="170"/>
    </row>
    <row r="3" spans="1:12" s="99" customFormat="1" ht="20.100000000000001" customHeight="1" x14ac:dyDescent="0.35">
      <c r="A3" s="104" t="s">
        <v>619</v>
      </c>
      <c r="B3" s="103"/>
      <c r="C3" s="103"/>
      <c r="D3" s="103"/>
      <c r="E3" s="103"/>
      <c r="F3" s="103"/>
      <c r="G3" s="96"/>
      <c r="H3" s="96"/>
      <c r="I3" s="96"/>
      <c r="J3" s="96"/>
      <c r="K3" s="170"/>
    </row>
    <row r="4" spans="1:12" s="99" customFormat="1" ht="20.100000000000001" customHeight="1" x14ac:dyDescent="0.35">
      <c r="A4" s="102"/>
      <c r="B4" s="103"/>
      <c r="C4" s="103"/>
      <c r="D4" s="103"/>
      <c r="E4" s="103"/>
      <c r="F4" s="105"/>
      <c r="G4" s="96"/>
      <c r="H4" s="112"/>
      <c r="I4" s="112"/>
      <c r="J4" s="112"/>
      <c r="K4" s="153"/>
      <c r="L4" s="110"/>
    </row>
    <row r="5" spans="1:12" ht="76.150000000000006" customHeight="1" x14ac:dyDescent="0.25">
      <c r="A5" s="525" t="s">
        <v>1</v>
      </c>
      <c r="B5" s="526"/>
      <c r="C5" s="111" t="s">
        <v>2</v>
      </c>
      <c r="D5" s="7" t="s">
        <v>3</v>
      </c>
      <c r="E5" s="8" t="s">
        <v>4</v>
      </c>
      <c r="F5" s="9" t="s">
        <v>5</v>
      </c>
      <c r="G5" s="112"/>
      <c r="H5" s="148"/>
      <c r="I5" s="148"/>
      <c r="J5" s="148"/>
      <c r="L5" s="114"/>
    </row>
    <row r="6" spans="1:12" ht="37.9" customHeight="1" x14ac:dyDescent="0.25">
      <c r="A6" s="259" t="s">
        <v>273</v>
      </c>
      <c r="B6" s="260"/>
      <c r="C6" s="117" t="s">
        <v>7</v>
      </c>
      <c r="D6" s="317"/>
      <c r="E6" s="317"/>
      <c r="F6" s="390"/>
      <c r="G6" s="432"/>
    </row>
    <row r="7" spans="1:12" x14ac:dyDescent="0.25">
      <c r="A7" s="263"/>
      <c r="B7" s="263" t="s">
        <v>26</v>
      </c>
      <c r="C7" s="263" t="s">
        <v>274</v>
      </c>
      <c r="D7" s="192">
        <v>3</v>
      </c>
      <c r="E7" s="193">
        <v>5500</v>
      </c>
      <c r="F7" s="123">
        <f>D7*E7</f>
        <v>16500</v>
      </c>
      <c r="G7" s="112"/>
    </row>
    <row r="8" spans="1:12" x14ac:dyDescent="0.25">
      <c r="A8" s="270"/>
      <c r="B8" s="164" t="s">
        <v>8</v>
      </c>
      <c r="C8" s="263" t="s">
        <v>275</v>
      </c>
      <c r="D8" s="192">
        <v>3</v>
      </c>
      <c r="E8" s="193">
        <v>5500</v>
      </c>
      <c r="F8" s="123">
        <f>D8*E8</f>
        <v>16500</v>
      </c>
      <c r="G8" s="112"/>
      <c r="H8" s="148"/>
      <c r="I8" s="148"/>
      <c r="J8" s="148"/>
      <c r="L8" s="114"/>
    </row>
    <row r="9" spans="1:12" ht="36" customHeight="1" x14ac:dyDescent="0.25">
      <c r="A9" s="125"/>
      <c r="B9" s="276"/>
      <c r="C9" s="91" t="s">
        <v>11</v>
      </c>
      <c r="D9" s="127"/>
      <c r="E9" s="128"/>
      <c r="F9" s="129"/>
      <c r="G9" s="112"/>
    </row>
    <row r="10" spans="1:12" x14ac:dyDescent="0.25">
      <c r="A10" s="379"/>
      <c r="B10" s="278"/>
      <c r="C10" s="263" t="s">
        <v>276</v>
      </c>
      <c r="D10" s="192">
        <v>2</v>
      </c>
      <c r="E10" s="193">
        <v>8000</v>
      </c>
      <c r="F10" s="123">
        <f>D10*E10</f>
        <v>16000</v>
      </c>
      <c r="G10" s="112"/>
    </row>
    <row r="11" spans="1:12" ht="19.149999999999999" customHeight="1" x14ac:dyDescent="0.25">
      <c r="A11" s="379"/>
      <c r="B11" s="278"/>
      <c r="C11" s="263" t="s">
        <v>277</v>
      </c>
      <c r="D11" s="192">
        <v>2</v>
      </c>
      <c r="E11" s="193">
        <v>8000</v>
      </c>
      <c r="F11" s="123">
        <f>D11*E11</f>
        <v>16000</v>
      </c>
      <c r="G11" s="112"/>
    </row>
    <row r="12" spans="1:12" ht="34.5" customHeight="1" x14ac:dyDescent="0.25">
      <c r="A12" s="125"/>
      <c r="B12" s="126"/>
      <c r="C12" s="91" t="s">
        <v>13</v>
      </c>
      <c r="D12" s="127"/>
      <c r="E12" s="127"/>
      <c r="F12" s="165"/>
      <c r="G12" s="112"/>
    </row>
    <row r="13" spans="1:12" x14ac:dyDescent="0.25">
      <c r="C13" s="137"/>
      <c r="D13" s="138"/>
      <c r="E13" s="138"/>
      <c r="F13" s="433"/>
      <c r="G13" s="313"/>
    </row>
    <row r="14" spans="1:12" ht="35.25" customHeight="1" x14ac:dyDescent="0.25">
      <c r="A14" s="341"/>
      <c r="B14" s="342"/>
      <c r="C14" s="167" t="s">
        <v>618</v>
      </c>
      <c r="D14" s="168"/>
      <c r="E14" s="168"/>
      <c r="F14" s="169"/>
      <c r="G14" s="112"/>
    </row>
    <row r="15" spans="1:12" x14ac:dyDescent="0.25">
      <c r="A15" s="434"/>
      <c r="B15" s="435"/>
      <c r="C15" s="436" t="s">
        <v>278</v>
      </c>
      <c r="D15" s="398"/>
      <c r="E15" s="399">
        <v>5</v>
      </c>
      <c r="F15" s="177"/>
      <c r="G15" s="313"/>
    </row>
    <row r="16" spans="1:12" x14ac:dyDescent="0.25">
      <c r="A16" s="437"/>
      <c r="B16" s="438"/>
      <c r="C16" s="436" t="s">
        <v>14</v>
      </c>
      <c r="D16" s="398"/>
      <c r="E16" s="399">
        <v>1.5</v>
      </c>
      <c r="F16" s="177"/>
      <c r="G16" s="313"/>
    </row>
    <row r="17" spans="1:12" ht="36" customHeight="1" x14ac:dyDescent="0.25">
      <c r="A17" s="439"/>
      <c r="B17" s="440"/>
      <c r="C17" s="366" t="s">
        <v>626</v>
      </c>
      <c r="D17" s="62"/>
      <c r="E17" s="393">
        <v>10</v>
      </c>
      <c r="F17" s="177"/>
      <c r="G17" s="313"/>
      <c r="H17" s="148"/>
      <c r="I17" s="148"/>
      <c r="J17" s="148"/>
      <c r="L17" s="114"/>
    </row>
    <row r="18" spans="1:12" x14ac:dyDescent="0.25">
      <c r="A18" s="441"/>
      <c r="B18" s="442"/>
      <c r="C18" s="442"/>
      <c r="D18" s="442"/>
      <c r="E18" s="442"/>
      <c r="G18" s="313"/>
    </row>
    <row r="19" spans="1:12" x14ac:dyDescent="0.25">
      <c r="A19" s="441"/>
      <c r="B19" s="442"/>
      <c r="C19" s="269"/>
      <c r="D19" s="442"/>
      <c r="E19" s="442"/>
      <c r="G19" s="313"/>
    </row>
    <row r="20" spans="1:12" x14ac:dyDescent="0.25">
      <c r="A20" s="441"/>
      <c r="B20" s="442"/>
      <c r="C20" s="442"/>
      <c r="D20" s="442"/>
      <c r="E20" s="442"/>
      <c r="G20" s="313"/>
    </row>
    <row r="21" spans="1:12" s="114" customFormat="1" x14ac:dyDescent="0.25">
      <c r="A21" s="148"/>
      <c r="B21" s="78"/>
      <c r="C21" s="78"/>
      <c r="D21" s="79"/>
      <c r="E21" s="79"/>
      <c r="F21" s="149"/>
      <c r="G21" s="148"/>
      <c r="H21" s="112"/>
      <c r="I21" s="112"/>
      <c r="J21" s="112"/>
      <c r="K21" s="153"/>
      <c r="L21" s="110"/>
    </row>
    <row r="22" spans="1:12" x14ac:dyDescent="0.25">
      <c r="G22" s="313"/>
    </row>
    <row r="23" spans="1:12" x14ac:dyDescent="0.25">
      <c r="G23" s="171"/>
    </row>
    <row r="24" spans="1:12" s="114" customFormat="1" ht="36.75" customHeight="1" x14ac:dyDescent="0.25">
      <c r="A24" s="150"/>
      <c r="B24" s="150"/>
      <c r="C24" s="150"/>
      <c r="D24" s="150"/>
      <c r="E24" s="150"/>
      <c r="F24" s="150"/>
      <c r="H24" s="112"/>
      <c r="I24" s="112"/>
      <c r="J24" s="112"/>
      <c r="K24" s="153"/>
      <c r="L24" s="110"/>
    </row>
    <row r="30" spans="1:12" x14ac:dyDescent="0.25">
      <c r="A30" s="151"/>
      <c r="B30" s="151"/>
      <c r="C30" s="151"/>
      <c r="D30" s="151"/>
      <c r="E30" s="151"/>
      <c r="F30" s="151"/>
    </row>
    <row r="31" spans="1:12" ht="39" customHeight="1" x14ac:dyDescent="0.25">
      <c r="A31" s="256"/>
      <c r="B31" s="256"/>
      <c r="C31" s="256"/>
      <c r="D31" s="256"/>
      <c r="E31" s="256"/>
      <c r="F31" s="256"/>
    </row>
    <row r="33" spans="1:12" s="114" customFormat="1" ht="54" customHeight="1" x14ac:dyDescent="0.25">
      <c r="A33" s="256"/>
      <c r="B33" s="257"/>
      <c r="C33" s="257"/>
      <c r="D33" s="257"/>
      <c r="E33" s="257"/>
      <c r="F33" s="257"/>
      <c r="H33" s="112"/>
      <c r="I33" s="112"/>
      <c r="J33" s="112"/>
      <c r="K33" s="153"/>
      <c r="L33" s="110"/>
    </row>
  </sheetData>
  <mergeCells count="2">
    <mergeCell ref="A1:F1"/>
    <mergeCell ref="A5:B5"/>
  </mergeCells>
  <dataValidations count="1">
    <dataValidation type="list" allowBlank="1" showInputMessage="1" showErrorMessage="1" sqref="E7:E8 E10:E11">
      <formula1>cenik</formula1>
    </dataValidation>
  </dataValidations>
  <pageMargins left="0.7" right="0.7" top="0.75" bottom="0.75" header="0.3" footer="0.3"/>
  <pageSetup paperSize="9" scale="50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zoomScale="55" zoomScaleNormal="55" workbookViewId="0">
      <selection activeCell="G14" sqref="G14"/>
    </sheetView>
  </sheetViews>
  <sheetFormatPr defaultColWidth="9.140625" defaultRowHeight="18" x14ac:dyDescent="0.25"/>
  <cols>
    <col min="1" max="1" width="9.140625" style="148"/>
    <col min="2" max="2" width="9.140625" style="78"/>
    <col min="3" max="3" width="89.5703125" style="78" customWidth="1"/>
    <col min="4" max="5" width="25.7109375" style="79" customWidth="1"/>
    <col min="6" max="6" width="25.7109375" style="149" customWidth="1"/>
    <col min="7" max="7" width="2.42578125" style="110" customWidth="1"/>
    <col min="8" max="10" width="18.85546875" style="112" customWidth="1"/>
    <col min="11" max="11" width="29.42578125" style="153" customWidth="1"/>
    <col min="12" max="13" width="9.140625" style="110" customWidth="1"/>
    <col min="14" max="22" width="0" style="110" hidden="1" customWidth="1"/>
    <col min="23" max="16384" width="9.140625" style="110"/>
  </cols>
  <sheetData>
    <row r="1" spans="1:23" s="99" customFormat="1" ht="69.75" customHeight="1" x14ac:dyDescent="0.35">
      <c r="A1" s="524" t="s">
        <v>0</v>
      </c>
      <c r="B1" s="524"/>
      <c r="C1" s="524"/>
      <c r="D1" s="524"/>
      <c r="E1" s="524"/>
      <c r="F1" s="524"/>
      <c r="H1" s="96"/>
      <c r="I1" s="96"/>
      <c r="J1" s="96"/>
      <c r="K1" s="170"/>
    </row>
    <row r="2" spans="1:23" s="99" customFormat="1" ht="20.100000000000001" customHeight="1" x14ac:dyDescent="0.35">
      <c r="A2" s="102"/>
      <c r="B2" s="103"/>
      <c r="C2" s="103"/>
      <c r="D2" s="103"/>
      <c r="E2" s="103"/>
      <c r="F2" s="103"/>
      <c r="H2" s="96"/>
      <c r="I2" s="96"/>
      <c r="J2" s="96"/>
      <c r="K2" s="170"/>
    </row>
    <row r="3" spans="1:23" s="99" customFormat="1" ht="20.100000000000001" customHeight="1" x14ac:dyDescent="0.35">
      <c r="A3" s="104" t="s">
        <v>619</v>
      </c>
      <c r="B3" s="103"/>
      <c r="C3" s="103"/>
      <c r="D3" s="103"/>
      <c r="E3" s="103"/>
      <c r="F3" s="103"/>
      <c r="H3" s="96"/>
      <c r="I3" s="96"/>
      <c r="J3" s="96"/>
      <c r="K3" s="170"/>
    </row>
    <row r="4" spans="1:23" s="99" customFormat="1" ht="20.100000000000001" customHeight="1" x14ac:dyDescent="0.35">
      <c r="A4" s="102"/>
      <c r="B4" s="103"/>
      <c r="C4" s="103"/>
      <c r="D4" s="103"/>
      <c r="E4" s="103"/>
      <c r="F4" s="105"/>
      <c r="H4" s="112"/>
      <c r="I4" s="112"/>
      <c r="J4" s="112"/>
      <c r="K4" s="153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</row>
    <row r="5" spans="1:23" ht="77.45" customHeight="1" x14ac:dyDescent="0.25">
      <c r="A5" s="525" t="s">
        <v>1</v>
      </c>
      <c r="B5" s="526"/>
      <c r="C5" s="111" t="s">
        <v>2</v>
      </c>
      <c r="D5" s="7" t="s">
        <v>3</v>
      </c>
      <c r="E5" s="8" t="s">
        <v>4</v>
      </c>
      <c r="F5" s="9" t="s">
        <v>5</v>
      </c>
    </row>
    <row r="6" spans="1:23" ht="37.9" customHeight="1" x14ac:dyDescent="0.25">
      <c r="A6" s="527" t="s">
        <v>279</v>
      </c>
      <c r="B6" s="528"/>
      <c r="C6" s="117" t="s">
        <v>7</v>
      </c>
      <c r="D6" s="117"/>
      <c r="E6" s="117"/>
      <c r="F6" s="392"/>
    </row>
    <row r="7" spans="1:23" ht="19.899999999999999" customHeight="1" x14ac:dyDescent="0.25">
      <c r="A7" s="319"/>
      <c r="B7" s="263" t="s">
        <v>8</v>
      </c>
      <c r="C7" s="263" t="s">
        <v>280</v>
      </c>
      <c r="D7" s="121">
        <v>4</v>
      </c>
      <c r="E7" s="20">
        <v>4000</v>
      </c>
      <c r="F7" s="420">
        <f>D7*E7</f>
        <v>16000</v>
      </c>
    </row>
    <row r="8" spans="1:23" ht="34.5" customHeight="1" x14ac:dyDescent="0.25">
      <c r="A8" s="341"/>
      <c r="B8" s="421"/>
      <c r="C8" s="91" t="s">
        <v>11</v>
      </c>
      <c r="D8" s="127"/>
      <c r="E8" s="128"/>
      <c r="F8" s="129"/>
    </row>
    <row r="9" spans="1:23" ht="19.899999999999999" customHeight="1" x14ac:dyDescent="0.25">
      <c r="A9" s="297"/>
      <c r="B9" s="263"/>
      <c r="C9" s="221" t="s">
        <v>281</v>
      </c>
      <c r="D9" s="130">
        <v>1</v>
      </c>
      <c r="E9" s="422">
        <v>3000</v>
      </c>
      <c r="F9" s="420">
        <f>D9*E9</f>
        <v>3000</v>
      </c>
      <c r="H9" s="148"/>
      <c r="I9" s="148"/>
      <c r="J9" s="148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</row>
    <row r="10" spans="1:23" ht="19.899999999999999" customHeight="1" x14ac:dyDescent="0.25">
      <c r="A10" s="319"/>
      <c r="B10" s="270"/>
      <c r="C10" s="221" t="s">
        <v>280</v>
      </c>
      <c r="D10" s="130">
        <v>1</v>
      </c>
      <c r="E10" s="422">
        <v>3000</v>
      </c>
      <c r="F10" s="420">
        <f t="shared" ref="F10:F13" si="0">D10*E10</f>
        <v>3000</v>
      </c>
    </row>
    <row r="11" spans="1:23" ht="19.899999999999999" customHeight="1" x14ac:dyDescent="0.25">
      <c r="A11" s="319"/>
      <c r="B11" s="270"/>
      <c r="C11" s="221" t="s">
        <v>282</v>
      </c>
      <c r="D11" s="130">
        <v>1</v>
      </c>
      <c r="E11" s="422">
        <v>3000</v>
      </c>
      <c r="F11" s="420">
        <f t="shared" si="0"/>
        <v>3000</v>
      </c>
    </row>
    <row r="12" spans="1:23" ht="19.899999999999999" customHeight="1" x14ac:dyDescent="0.25">
      <c r="A12" s="319"/>
      <c r="B12" s="270"/>
      <c r="C12" s="221" t="s">
        <v>283</v>
      </c>
      <c r="D12" s="130">
        <v>1</v>
      </c>
      <c r="E12" s="422">
        <v>3000</v>
      </c>
      <c r="F12" s="420">
        <f t="shared" si="0"/>
        <v>3000</v>
      </c>
    </row>
    <row r="13" spans="1:23" ht="36" x14ac:dyDescent="0.25">
      <c r="A13" s="423"/>
      <c r="B13" s="378"/>
      <c r="C13" s="221" t="s">
        <v>284</v>
      </c>
      <c r="D13" s="130">
        <v>1</v>
      </c>
      <c r="E13" s="422">
        <v>3000</v>
      </c>
      <c r="F13" s="420">
        <f t="shared" si="0"/>
        <v>3000</v>
      </c>
    </row>
    <row r="14" spans="1:23" ht="36.75" customHeight="1" x14ac:dyDescent="0.25">
      <c r="A14" s="355"/>
      <c r="B14" s="276"/>
      <c r="C14" s="91" t="s">
        <v>13</v>
      </c>
      <c r="D14" s="127"/>
      <c r="E14" s="127"/>
      <c r="F14" s="165"/>
    </row>
    <row r="15" spans="1:23" x14ac:dyDescent="0.25">
      <c r="C15" s="78" t="s">
        <v>285</v>
      </c>
      <c r="E15" s="424">
        <v>2630</v>
      </c>
      <c r="F15" s="166"/>
    </row>
    <row r="16" spans="1:23" ht="35.25" customHeight="1" x14ac:dyDescent="0.25">
      <c r="A16" s="125"/>
      <c r="B16" s="140"/>
      <c r="C16" s="167" t="s">
        <v>618</v>
      </c>
      <c r="D16" s="168"/>
      <c r="E16" s="168"/>
      <c r="F16" s="169"/>
    </row>
    <row r="17" spans="1:19" ht="17.45" customHeight="1" x14ac:dyDescent="0.25">
      <c r="A17" s="55"/>
      <c r="B17" s="55"/>
      <c r="C17" s="425" t="s">
        <v>611</v>
      </c>
      <c r="D17" s="360"/>
      <c r="E17" s="426">
        <v>2400</v>
      </c>
      <c r="F17" s="427"/>
    </row>
    <row r="18" spans="1:19" ht="17.45" customHeight="1" x14ac:dyDescent="0.25">
      <c r="A18" s="58"/>
      <c r="B18" s="58"/>
      <c r="C18" s="428" t="s">
        <v>286</v>
      </c>
      <c r="D18" s="429"/>
      <c r="E18" s="430">
        <v>3</v>
      </c>
      <c r="F18" s="427"/>
    </row>
    <row r="19" spans="1:19" x14ac:dyDescent="0.25">
      <c r="A19" s="76"/>
      <c r="B19" s="76"/>
      <c r="C19" s="428"/>
      <c r="D19" s="429"/>
      <c r="E19" s="429"/>
      <c r="F19" s="427"/>
    </row>
    <row r="20" spans="1:19" x14ac:dyDescent="0.25">
      <c r="K20" s="431"/>
      <c r="L20" s="431"/>
      <c r="M20" s="431"/>
      <c r="N20" s="431"/>
      <c r="O20" s="431"/>
      <c r="P20" s="431"/>
      <c r="Q20" s="431"/>
      <c r="R20" s="431"/>
      <c r="S20" s="431"/>
    </row>
    <row r="21" spans="1:19" ht="87" customHeight="1" x14ac:dyDescent="0.25">
      <c r="C21" s="541" t="s">
        <v>620</v>
      </c>
      <c r="D21" s="541"/>
      <c r="E21" s="541"/>
      <c r="F21" s="541"/>
      <c r="K21" s="431"/>
      <c r="L21" s="431"/>
      <c r="M21" s="431"/>
      <c r="N21" s="431"/>
      <c r="O21" s="431"/>
      <c r="P21" s="431"/>
      <c r="Q21" s="431"/>
      <c r="R21" s="431"/>
      <c r="S21" s="431"/>
    </row>
    <row r="23" spans="1:19" ht="24.6" customHeight="1" x14ac:dyDescent="0.25"/>
    <row r="24" spans="1:19" ht="24.6" customHeight="1" x14ac:dyDescent="0.25"/>
    <row r="27" spans="1:19" ht="24.6" customHeight="1" x14ac:dyDescent="0.25">
      <c r="A27" s="151"/>
      <c r="B27" s="151"/>
      <c r="C27" s="151"/>
      <c r="D27" s="151"/>
      <c r="E27" s="151"/>
      <c r="F27" s="151"/>
    </row>
    <row r="28" spans="1:19" ht="39" customHeight="1" x14ac:dyDescent="0.25">
      <c r="A28" s="256"/>
      <c r="B28" s="256"/>
      <c r="C28" s="256"/>
      <c r="D28" s="256"/>
      <c r="E28" s="256"/>
      <c r="F28" s="256"/>
    </row>
    <row r="30" spans="1:19" s="114" customFormat="1" ht="54" customHeight="1" x14ac:dyDescent="0.25">
      <c r="A30" s="256"/>
      <c r="B30" s="257"/>
      <c r="C30" s="257"/>
      <c r="D30" s="257"/>
      <c r="E30" s="257"/>
      <c r="F30" s="257"/>
      <c r="H30" s="148"/>
      <c r="I30" s="148"/>
      <c r="J30" s="148"/>
      <c r="K30" s="153"/>
    </row>
  </sheetData>
  <mergeCells count="4">
    <mergeCell ref="A1:F1"/>
    <mergeCell ref="A5:B5"/>
    <mergeCell ref="A6:B6"/>
    <mergeCell ref="C21:F21"/>
  </mergeCells>
  <dataValidations count="1">
    <dataValidation type="list" allowBlank="1" showInputMessage="1" showErrorMessage="1" sqref="E7 E9:E13">
      <formula1>cenik</formula1>
    </dataValidation>
  </dataValidations>
  <pageMargins left="0.7" right="0.7" top="0.75" bottom="0.75" header="0.3" footer="0.3"/>
  <pageSetup paperSize="9" scale="50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opLeftCell="A4" zoomScale="55" zoomScaleNormal="55" workbookViewId="0">
      <selection activeCell="H19" sqref="H19"/>
    </sheetView>
  </sheetViews>
  <sheetFormatPr defaultColWidth="9.140625" defaultRowHeight="18" x14ac:dyDescent="0.25"/>
  <cols>
    <col min="1" max="1" width="9.140625" style="148"/>
    <col min="2" max="2" width="9.140625" style="78"/>
    <col min="3" max="3" width="79.28515625" style="78" customWidth="1"/>
    <col min="4" max="5" width="25.7109375" style="79" customWidth="1"/>
    <col min="6" max="6" width="25.7109375" style="149" customWidth="1"/>
    <col min="7" max="7" width="2.42578125" style="110" customWidth="1"/>
    <col min="8" max="10" width="18.85546875" style="112" customWidth="1"/>
    <col min="11" max="11" width="13" style="153" customWidth="1"/>
    <col min="12" max="13" width="9.140625" style="110" customWidth="1"/>
    <col min="14" max="14" width="0" style="110" hidden="1" customWidth="1"/>
    <col min="15" max="16384" width="9.140625" style="110"/>
  </cols>
  <sheetData>
    <row r="1" spans="1:11" s="99" customFormat="1" ht="69.75" customHeight="1" x14ac:dyDescent="0.35">
      <c r="A1" s="524" t="s">
        <v>0</v>
      </c>
      <c r="B1" s="524"/>
      <c r="C1" s="524"/>
      <c r="D1" s="524"/>
      <c r="E1" s="524"/>
      <c r="F1" s="524"/>
      <c r="H1" s="96"/>
      <c r="I1" s="96"/>
      <c r="J1" s="96"/>
      <c r="K1" s="170"/>
    </row>
    <row r="2" spans="1:11" s="99" customFormat="1" ht="20.100000000000001" customHeight="1" x14ac:dyDescent="0.35">
      <c r="A2" s="102"/>
      <c r="B2" s="103"/>
      <c r="C2" s="103"/>
      <c r="D2" s="103"/>
      <c r="E2" s="103"/>
      <c r="F2" s="103"/>
      <c r="H2" s="96"/>
      <c r="I2" s="96"/>
      <c r="J2" s="96"/>
      <c r="K2" s="170"/>
    </row>
    <row r="3" spans="1:11" s="99" customFormat="1" ht="20.100000000000001" customHeight="1" x14ac:dyDescent="0.35">
      <c r="A3" s="104" t="s">
        <v>619</v>
      </c>
      <c r="B3" s="103"/>
      <c r="C3" s="103"/>
      <c r="D3" s="103"/>
      <c r="E3" s="103"/>
      <c r="F3" s="103"/>
      <c r="H3" s="96"/>
      <c r="I3" s="96"/>
      <c r="J3" s="96"/>
      <c r="K3" s="170"/>
    </row>
    <row r="4" spans="1:11" s="99" customFormat="1" ht="20.100000000000001" customHeight="1" x14ac:dyDescent="0.35">
      <c r="A4" s="102"/>
      <c r="B4" s="103"/>
      <c r="C4" s="103"/>
      <c r="D4" s="103"/>
      <c r="E4" s="103"/>
      <c r="F4" s="105"/>
      <c r="G4" s="96"/>
      <c r="H4" s="96"/>
      <c r="I4" s="96"/>
      <c r="J4" s="96"/>
      <c r="K4" s="170"/>
    </row>
    <row r="5" spans="1:11" ht="76.150000000000006" customHeight="1" x14ac:dyDescent="0.25">
      <c r="A5" s="525" t="s">
        <v>1</v>
      </c>
      <c r="B5" s="526"/>
      <c r="C5" s="111" t="s">
        <v>2</v>
      </c>
      <c r="D5" s="7" t="s">
        <v>3</v>
      </c>
      <c r="E5" s="8" t="s">
        <v>4</v>
      </c>
      <c r="F5" s="9" t="s">
        <v>5</v>
      </c>
      <c r="G5" s="112"/>
      <c r="H5" s="107"/>
      <c r="I5" s="107"/>
      <c r="J5" s="108"/>
    </row>
    <row r="6" spans="1:11" ht="37.9" customHeight="1" x14ac:dyDescent="0.25">
      <c r="A6" s="259" t="s">
        <v>525</v>
      </c>
      <c r="B6" s="260"/>
      <c r="C6" s="117" t="s">
        <v>7</v>
      </c>
      <c r="D6" s="117"/>
      <c r="E6" s="117"/>
      <c r="F6" s="392"/>
      <c r="G6" s="112"/>
      <c r="H6" s="107"/>
      <c r="I6" s="107"/>
      <c r="J6" s="108"/>
    </row>
    <row r="7" spans="1:11" ht="17.45" customHeight="1" x14ac:dyDescent="0.25">
      <c r="A7" s="270"/>
      <c r="B7" s="263" t="s">
        <v>8</v>
      </c>
      <c r="C7" s="263" t="s">
        <v>526</v>
      </c>
      <c r="D7" s="121">
        <v>3</v>
      </c>
      <c r="E7" s="20">
        <v>4000</v>
      </c>
      <c r="F7" s="123">
        <f>D7*E7</f>
        <v>12000</v>
      </c>
      <c r="G7" s="112"/>
      <c r="H7" s="107"/>
      <c r="I7" s="107"/>
      <c r="J7" s="108"/>
    </row>
    <row r="8" spans="1:11" ht="17.45" customHeight="1" x14ac:dyDescent="0.25">
      <c r="A8" s="270"/>
      <c r="B8" s="270"/>
      <c r="C8" s="263" t="s">
        <v>527</v>
      </c>
      <c r="D8" s="121">
        <v>3</v>
      </c>
      <c r="E8" s="20">
        <v>4000</v>
      </c>
      <c r="F8" s="123">
        <f t="shared" ref="F8:F9" si="0">D8*E8</f>
        <v>12000</v>
      </c>
      <c r="G8" s="112"/>
      <c r="H8" s="107"/>
      <c r="I8" s="107"/>
      <c r="J8" s="108"/>
    </row>
    <row r="9" spans="1:11" ht="17.45" customHeight="1" x14ac:dyDescent="0.25">
      <c r="A9" s="270"/>
      <c r="B9" s="270"/>
      <c r="C9" s="263" t="s">
        <v>528</v>
      </c>
      <c r="D9" s="121">
        <v>3</v>
      </c>
      <c r="E9" s="20">
        <v>4000</v>
      </c>
      <c r="F9" s="123">
        <f t="shared" si="0"/>
        <v>12000</v>
      </c>
      <c r="G9" s="112"/>
      <c r="H9" s="107"/>
      <c r="I9" s="107"/>
      <c r="J9" s="108"/>
    </row>
    <row r="10" spans="1:11" ht="34.5" customHeight="1" x14ac:dyDescent="0.25">
      <c r="A10" s="125"/>
      <c r="B10" s="126"/>
      <c r="C10" s="358" t="s">
        <v>11</v>
      </c>
      <c r="D10" s="127"/>
      <c r="E10" s="128"/>
      <c r="F10" s="161"/>
      <c r="G10" s="112"/>
      <c r="H10" s="107"/>
      <c r="I10" s="107"/>
      <c r="J10" s="108"/>
    </row>
    <row r="11" spans="1:11" ht="17.45" customHeight="1" x14ac:dyDescent="0.25">
      <c r="A11" s="297"/>
      <c r="B11" s="263"/>
      <c r="C11" s="90" t="s">
        <v>529</v>
      </c>
      <c r="D11" s="192">
        <v>2</v>
      </c>
      <c r="E11" s="193">
        <v>4000</v>
      </c>
      <c r="F11" s="123">
        <f>D11*E11</f>
        <v>8000</v>
      </c>
      <c r="G11" s="112"/>
      <c r="H11" s="106"/>
      <c r="I11" s="107"/>
      <c r="J11" s="108"/>
    </row>
    <row r="12" spans="1:11" ht="17.45" customHeight="1" x14ac:dyDescent="0.25">
      <c r="A12" s="319"/>
      <c r="B12" s="270"/>
      <c r="C12" s="356" t="s">
        <v>530</v>
      </c>
      <c r="D12" s="401">
        <v>2</v>
      </c>
      <c r="E12" s="402">
        <v>4000</v>
      </c>
      <c r="F12" s="123">
        <f t="shared" ref="F12:F14" si="1">D12*E12</f>
        <v>8000</v>
      </c>
      <c r="G12" s="112"/>
      <c r="H12" s="107"/>
      <c r="I12" s="107"/>
      <c r="J12" s="108"/>
    </row>
    <row r="13" spans="1:11" ht="34.5" customHeight="1" x14ac:dyDescent="0.25">
      <c r="A13" s="319"/>
      <c r="B13" s="270"/>
      <c r="C13" s="263" t="s">
        <v>621</v>
      </c>
      <c r="D13" s="157">
        <v>2</v>
      </c>
      <c r="E13" s="189">
        <v>4000</v>
      </c>
      <c r="F13" s="123">
        <f t="shared" si="1"/>
        <v>8000</v>
      </c>
      <c r="G13" s="112"/>
      <c r="H13" s="106"/>
      <c r="I13" s="107"/>
      <c r="J13" s="108"/>
    </row>
    <row r="14" spans="1:11" ht="17.45" customHeight="1" x14ac:dyDescent="0.25">
      <c r="A14" s="319"/>
      <c r="B14" s="378"/>
      <c r="C14" s="263" t="s">
        <v>528</v>
      </c>
      <c r="D14" s="194">
        <v>2</v>
      </c>
      <c r="E14" s="403">
        <v>8000</v>
      </c>
      <c r="F14" s="123">
        <f t="shared" si="1"/>
        <v>16000</v>
      </c>
      <c r="G14" s="112"/>
      <c r="H14" s="107"/>
      <c r="I14" s="107"/>
      <c r="J14" s="108"/>
    </row>
    <row r="15" spans="1:11" ht="33.75" customHeight="1" x14ac:dyDescent="0.25">
      <c r="A15" s="125"/>
      <c r="B15" s="126"/>
      <c r="C15" s="91" t="s">
        <v>13</v>
      </c>
      <c r="D15" s="127"/>
      <c r="E15" s="127"/>
      <c r="F15" s="165"/>
      <c r="G15" s="112"/>
      <c r="H15" s="107"/>
      <c r="I15" s="107"/>
      <c r="J15" s="108"/>
    </row>
    <row r="16" spans="1:11" x14ac:dyDescent="0.25">
      <c r="F16" s="166"/>
      <c r="G16" s="112"/>
      <c r="H16" s="107"/>
      <c r="I16" s="107"/>
      <c r="J16" s="108"/>
    </row>
    <row r="17" spans="1:10" ht="35.25" customHeight="1" x14ac:dyDescent="0.25">
      <c r="A17" s="341"/>
      <c r="B17" s="342"/>
      <c r="C17" s="167" t="s">
        <v>618</v>
      </c>
      <c r="D17" s="168"/>
      <c r="E17" s="168"/>
      <c r="F17" s="169"/>
      <c r="G17" s="112"/>
      <c r="H17" s="107"/>
      <c r="I17" s="107"/>
      <c r="J17" s="108"/>
    </row>
    <row r="18" spans="1:10" ht="17.45" customHeight="1" x14ac:dyDescent="0.25">
      <c r="A18" s="404"/>
      <c r="B18" s="55"/>
      <c r="C18" s="405" t="s">
        <v>470</v>
      </c>
      <c r="D18" s="406"/>
      <c r="E18" s="406"/>
      <c r="F18" s="407">
        <v>15</v>
      </c>
      <c r="G18" s="112"/>
      <c r="H18" s="107"/>
      <c r="I18" s="107"/>
      <c r="J18" s="108"/>
    </row>
    <row r="19" spans="1:10" ht="17.45" customHeight="1" x14ac:dyDescent="0.25">
      <c r="A19" s="408"/>
      <c r="B19" s="58"/>
      <c r="C19" s="262" t="s">
        <v>531</v>
      </c>
      <c r="D19" s="409"/>
      <c r="E19" s="120"/>
      <c r="F19" s="410">
        <v>83</v>
      </c>
      <c r="G19" s="112"/>
      <c r="H19" s="107"/>
      <c r="I19" s="107"/>
      <c r="J19" s="108"/>
    </row>
    <row r="20" spans="1:10" ht="36.75" customHeight="1" x14ac:dyDescent="0.25">
      <c r="A20" s="408"/>
      <c r="B20" s="58"/>
      <c r="C20" s="411" t="s">
        <v>532</v>
      </c>
      <c r="D20" s="412" t="s">
        <v>21</v>
      </c>
      <c r="E20" s="412"/>
      <c r="F20" s="410"/>
      <c r="G20" s="112"/>
      <c r="H20" s="107"/>
      <c r="I20" s="107"/>
      <c r="J20" s="108"/>
    </row>
    <row r="21" spans="1:10" x14ac:dyDescent="0.25">
      <c r="A21" s="408"/>
      <c r="B21" s="58"/>
      <c r="C21" s="182" t="s">
        <v>533</v>
      </c>
      <c r="D21" s="291"/>
      <c r="E21" s="291"/>
      <c r="F21" s="413">
        <v>400</v>
      </c>
      <c r="G21" s="112"/>
      <c r="H21" s="106"/>
      <c r="I21" s="107"/>
      <c r="J21" s="108"/>
    </row>
    <row r="22" spans="1:10" x14ac:dyDescent="0.25">
      <c r="A22" s="408"/>
      <c r="B22" s="58"/>
      <c r="C22" s="370" t="s">
        <v>534</v>
      </c>
      <c r="D22" s="46"/>
      <c r="E22" s="46"/>
      <c r="F22" s="298">
        <v>400</v>
      </c>
      <c r="G22" s="112"/>
      <c r="H22" s="107"/>
      <c r="I22" s="107"/>
      <c r="J22" s="108"/>
    </row>
    <row r="23" spans="1:10" x14ac:dyDescent="0.25">
      <c r="A23" s="408"/>
      <c r="B23" s="58"/>
      <c r="C23" s="370" t="s">
        <v>535</v>
      </c>
      <c r="D23" s="46"/>
      <c r="E23" s="46"/>
      <c r="F23" s="298">
        <v>400</v>
      </c>
      <c r="G23" s="112"/>
      <c r="H23" s="106"/>
      <c r="I23" s="107"/>
      <c r="J23" s="108"/>
    </row>
    <row r="24" spans="1:10" x14ac:dyDescent="0.25">
      <c r="A24" s="408"/>
      <c r="B24" s="58"/>
      <c r="C24" s="370" t="s">
        <v>536</v>
      </c>
      <c r="D24" s="46"/>
      <c r="E24" s="46"/>
      <c r="F24" s="298">
        <v>350</v>
      </c>
      <c r="G24" s="112"/>
      <c r="H24" s="107"/>
      <c r="I24" s="107"/>
      <c r="J24" s="108"/>
    </row>
    <row r="25" spans="1:10" x14ac:dyDescent="0.25">
      <c r="A25" s="408"/>
      <c r="B25" s="58"/>
      <c r="C25" s="370" t="s">
        <v>537</v>
      </c>
      <c r="D25" s="46"/>
      <c r="E25" s="46"/>
      <c r="F25" s="298">
        <v>350</v>
      </c>
      <c r="G25" s="112"/>
      <c r="H25" s="107"/>
      <c r="I25" s="107"/>
      <c r="J25" s="108"/>
    </row>
    <row r="26" spans="1:10" x14ac:dyDescent="0.25">
      <c r="A26" s="408"/>
      <c r="B26" s="58"/>
      <c r="C26" s="370" t="s">
        <v>538</v>
      </c>
      <c r="D26" s="46"/>
      <c r="E26" s="46"/>
      <c r="F26" s="298">
        <v>400</v>
      </c>
      <c r="G26" s="112"/>
      <c r="H26" s="107"/>
      <c r="I26" s="107"/>
      <c r="J26" s="108"/>
    </row>
    <row r="27" spans="1:10" x14ac:dyDescent="0.25">
      <c r="A27" s="408"/>
      <c r="B27" s="58"/>
      <c r="C27" s="414" t="s">
        <v>539</v>
      </c>
      <c r="D27" s="46"/>
      <c r="E27" s="254"/>
      <c r="F27" s="298">
        <v>500</v>
      </c>
      <c r="G27" s="112"/>
      <c r="H27" s="107"/>
      <c r="I27" s="107"/>
      <c r="J27" s="108"/>
    </row>
    <row r="28" spans="1:10" x14ac:dyDescent="0.25">
      <c r="A28" s="408"/>
      <c r="B28" s="58"/>
      <c r="C28" s="415" t="s">
        <v>540</v>
      </c>
      <c r="D28" s="146" t="s">
        <v>21</v>
      </c>
      <c r="E28" s="416"/>
      <c r="F28" s="417"/>
      <c r="G28" s="112"/>
      <c r="H28" s="107"/>
      <c r="I28" s="107"/>
      <c r="J28" s="108"/>
    </row>
    <row r="29" spans="1:10" x14ac:dyDescent="0.25">
      <c r="A29" s="408"/>
      <c r="B29" s="58"/>
      <c r="C29" s="182" t="s">
        <v>541</v>
      </c>
      <c r="D29" s="46"/>
      <c r="E29" s="303"/>
      <c r="F29" s="298">
        <v>400</v>
      </c>
      <c r="G29" s="112"/>
      <c r="H29" s="107"/>
      <c r="I29" s="107"/>
      <c r="J29" s="108"/>
    </row>
    <row r="30" spans="1:10" x14ac:dyDescent="0.25">
      <c r="A30" s="408"/>
      <c r="B30" s="58"/>
      <c r="C30" s="370" t="s">
        <v>542</v>
      </c>
      <c r="D30" s="46"/>
      <c r="E30" s="46"/>
      <c r="F30" s="298">
        <v>400</v>
      </c>
      <c r="G30" s="112"/>
      <c r="H30" s="106"/>
      <c r="I30" s="107"/>
      <c r="J30" s="108"/>
    </row>
    <row r="31" spans="1:10" x14ac:dyDescent="0.25">
      <c r="A31" s="408"/>
      <c r="B31" s="58"/>
      <c r="C31" s="370" t="s">
        <v>543</v>
      </c>
      <c r="D31" s="46"/>
      <c r="E31" s="46"/>
      <c r="F31" s="298">
        <v>400</v>
      </c>
      <c r="G31" s="112"/>
      <c r="H31" s="107"/>
      <c r="I31" s="107"/>
      <c r="J31" s="108"/>
    </row>
    <row r="32" spans="1:10" x14ac:dyDescent="0.25">
      <c r="A32" s="408"/>
      <c r="B32" s="58"/>
      <c r="C32" s="370" t="s">
        <v>544</v>
      </c>
      <c r="D32" s="46"/>
      <c r="E32" s="46"/>
      <c r="F32" s="298">
        <v>300</v>
      </c>
      <c r="G32" s="112"/>
      <c r="H32" s="106"/>
      <c r="I32" s="107"/>
      <c r="J32" s="108"/>
    </row>
    <row r="33" spans="1:11" x14ac:dyDescent="0.25">
      <c r="A33" s="418"/>
      <c r="B33" s="76"/>
      <c r="C33" s="370" t="s">
        <v>545</v>
      </c>
      <c r="D33" s="46"/>
      <c r="E33" s="46"/>
      <c r="F33" s="298">
        <v>400</v>
      </c>
      <c r="G33" s="112"/>
      <c r="H33" s="107"/>
      <c r="I33" s="107"/>
      <c r="J33" s="108"/>
    </row>
    <row r="34" spans="1:11" x14ac:dyDescent="0.25">
      <c r="F34" s="419"/>
      <c r="G34" s="112"/>
      <c r="H34" s="107"/>
      <c r="I34" s="107"/>
      <c r="J34" s="108"/>
    </row>
    <row r="35" spans="1:11" x14ac:dyDescent="0.25">
      <c r="F35" s="419"/>
      <c r="G35" s="112"/>
      <c r="H35" s="107"/>
      <c r="I35" s="107"/>
      <c r="J35" s="108"/>
    </row>
    <row r="36" spans="1:11" s="114" customFormat="1" x14ac:dyDescent="0.25">
      <c r="A36" s="148"/>
      <c r="B36" s="78"/>
      <c r="C36" s="78"/>
      <c r="D36" s="79"/>
      <c r="E36" s="79"/>
      <c r="F36" s="149"/>
      <c r="G36" s="148"/>
      <c r="H36" s="107"/>
      <c r="I36" s="107"/>
      <c r="J36" s="108"/>
      <c r="K36" s="153"/>
    </row>
    <row r="37" spans="1:11" x14ac:dyDescent="0.25">
      <c r="G37" s="112"/>
      <c r="H37" s="107"/>
      <c r="I37" s="107"/>
      <c r="J37" s="108"/>
    </row>
    <row r="38" spans="1:11" x14ac:dyDescent="0.25">
      <c r="H38" s="107"/>
      <c r="I38" s="107"/>
      <c r="J38" s="108"/>
    </row>
    <row r="39" spans="1:11" ht="35.450000000000003" customHeight="1" x14ac:dyDescent="0.25">
      <c r="A39" s="150"/>
      <c r="B39" s="150"/>
      <c r="C39" s="150"/>
      <c r="D39" s="150"/>
      <c r="E39" s="150"/>
      <c r="F39" s="150"/>
      <c r="H39" s="106"/>
      <c r="I39" s="107"/>
      <c r="J39" s="108"/>
    </row>
    <row r="40" spans="1:11" x14ac:dyDescent="0.25">
      <c r="H40" s="107"/>
      <c r="I40" s="107"/>
      <c r="J40" s="108"/>
    </row>
    <row r="41" spans="1:11" x14ac:dyDescent="0.25">
      <c r="H41" s="106"/>
      <c r="I41" s="107"/>
      <c r="J41" s="108"/>
    </row>
    <row r="46" spans="1:11" x14ac:dyDescent="0.25">
      <c r="A46" s="151"/>
      <c r="B46" s="151"/>
      <c r="C46" s="151"/>
      <c r="D46" s="151"/>
      <c r="E46" s="151"/>
      <c r="F46" s="151"/>
    </row>
    <row r="47" spans="1:11" ht="39" customHeight="1" x14ac:dyDescent="0.25">
      <c r="A47" s="256"/>
      <c r="B47" s="256"/>
      <c r="C47" s="256"/>
      <c r="D47" s="256"/>
      <c r="E47" s="256"/>
      <c r="F47" s="256"/>
    </row>
    <row r="49" spans="1:11" s="114" customFormat="1" ht="54" customHeight="1" x14ac:dyDescent="0.25">
      <c r="A49" s="256"/>
      <c r="B49" s="257"/>
      <c r="C49" s="257"/>
      <c r="D49" s="257"/>
      <c r="E49" s="257"/>
      <c r="F49" s="257"/>
      <c r="H49" s="148"/>
      <c r="I49" s="148"/>
      <c r="J49" s="148"/>
      <c r="K49" s="153"/>
    </row>
  </sheetData>
  <mergeCells count="2">
    <mergeCell ref="A1:F1"/>
    <mergeCell ref="A5:B5"/>
  </mergeCells>
  <dataValidations count="1">
    <dataValidation type="list" allowBlank="1" showInputMessage="1" showErrorMessage="1" sqref="E7:E9 E11:E14">
      <formula1>cenik</formula1>
    </dataValidation>
  </dataValidations>
  <pageMargins left="0.7" right="0.7" top="0.75" bottom="0.75" header="0.3" footer="0.3"/>
  <pageSetup paperSize="9" scale="50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7"/>
  <sheetViews>
    <sheetView zoomScale="55" zoomScaleNormal="55" workbookViewId="0">
      <selection activeCell="I12" sqref="I12"/>
    </sheetView>
  </sheetViews>
  <sheetFormatPr defaultColWidth="9.140625" defaultRowHeight="18" x14ac:dyDescent="0.25"/>
  <cols>
    <col min="1" max="1" width="9.140625" style="148"/>
    <col min="2" max="2" width="9.140625" style="78"/>
    <col min="3" max="3" width="79.28515625" style="78" customWidth="1"/>
    <col min="4" max="5" width="25.7109375" style="79" customWidth="1"/>
    <col min="6" max="6" width="25.7109375" style="149" customWidth="1"/>
    <col min="7" max="7" width="2.42578125" style="110" customWidth="1"/>
    <col min="8" max="10" width="18.85546875" style="112" customWidth="1"/>
    <col min="11" max="11" width="13" style="153" customWidth="1"/>
    <col min="12" max="13" width="9.140625" style="110" customWidth="1"/>
    <col min="14" max="14" width="0" style="110" hidden="1" customWidth="1"/>
    <col min="15" max="16384" width="9.140625" style="110"/>
  </cols>
  <sheetData>
    <row r="1" spans="1:11" s="99" customFormat="1" ht="69.75" customHeight="1" x14ac:dyDescent="0.35">
      <c r="A1" s="524" t="s">
        <v>0</v>
      </c>
      <c r="B1" s="524"/>
      <c r="C1" s="524"/>
      <c r="D1" s="524"/>
      <c r="E1" s="524"/>
      <c r="F1" s="524"/>
      <c r="G1" s="96"/>
      <c r="H1" s="96"/>
      <c r="I1" s="96"/>
      <c r="J1" s="96"/>
      <c r="K1" s="98"/>
    </row>
    <row r="2" spans="1:11" s="99" customFormat="1" ht="20.100000000000001" customHeight="1" x14ac:dyDescent="0.35">
      <c r="A2" s="102"/>
      <c r="B2" s="103"/>
      <c r="C2" s="103"/>
      <c r="D2" s="103"/>
      <c r="E2" s="103"/>
      <c r="F2" s="103"/>
      <c r="G2" s="96"/>
      <c r="H2" s="96"/>
      <c r="I2" s="96"/>
      <c r="J2" s="96"/>
      <c r="K2" s="98"/>
    </row>
    <row r="3" spans="1:11" s="99" customFormat="1" ht="20.100000000000001" customHeight="1" x14ac:dyDescent="0.35">
      <c r="A3" s="104" t="s">
        <v>619</v>
      </c>
      <c r="B3" s="103"/>
      <c r="C3" s="103"/>
      <c r="D3" s="103"/>
      <c r="E3" s="103"/>
      <c r="F3" s="103"/>
      <c r="G3" s="96"/>
      <c r="H3" s="96"/>
      <c r="I3" s="96"/>
      <c r="J3" s="96"/>
      <c r="K3" s="98"/>
    </row>
    <row r="4" spans="1:11" s="99" customFormat="1" ht="20.100000000000001" customHeight="1" x14ac:dyDescent="0.35">
      <c r="A4" s="102"/>
      <c r="B4" s="103"/>
      <c r="C4" s="103"/>
      <c r="D4" s="103"/>
      <c r="E4" s="103"/>
      <c r="F4" s="105"/>
      <c r="G4" s="96"/>
      <c r="H4" s="96"/>
      <c r="I4" s="96"/>
      <c r="J4" s="96"/>
      <c r="K4" s="98"/>
    </row>
    <row r="5" spans="1:11" ht="83.45" customHeight="1" x14ac:dyDescent="0.25">
      <c r="A5" s="525" t="s">
        <v>1</v>
      </c>
      <c r="B5" s="526"/>
      <c r="C5" s="111" t="s">
        <v>2</v>
      </c>
      <c r="D5" s="7" t="s">
        <v>3</v>
      </c>
      <c r="E5" s="8" t="s">
        <v>4</v>
      </c>
      <c r="F5" s="9" t="s">
        <v>5</v>
      </c>
      <c r="G5" s="112"/>
      <c r="H5" s="107"/>
      <c r="I5" s="107"/>
      <c r="J5" s="108"/>
      <c r="K5" s="109"/>
    </row>
    <row r="6" spans="1:11" ht="37.9" customHeight="1" x14ac:dyDescent="0.25">
      <c r="A6" s="259" t="s">
        <v>546</v>
      </c>
      <c r="B6" s="354"/>
      <c r="C6" s="117" t="s">
        <v>7</v>
      </c>
      <c r="D6" s="117"/>
      <c r="E6" s="117"/>
      <c r="F6" s="392"/>
      <c r="G6" s="112"/>
      <c r="H6" s="107"/>
      <c r="I6" s="107"/>
      <c r="J6" s="108"/>
      <c r="K6" s="109"/>
    </row>
    <row r="7" spans="1:11" x14ac:dyDescent="0.25">
      <c r="A7" s="263"/>
      <c r="B7" s="263" t="s">
        <v>26</v>
      </c>
      <c r="C7" s="296" t="s">
        <v>547</v>
      </c>
      <c r="D7" s="192">
        <v>3</v>
      </c>
      <c r="E7" s="193">
        <v>3000</v>
      </c>
      <c r="F7" s="123">
        <f>D7*E7</f>
        <v>9000</v>
      </c>
      <c r="G7" s="112"/>
      <c r="H7" s="107"/>
      <c r="I7" s="107"/>
      <c r="J7" s="108"/>
      <c r="K7" s="109"/>
    </row>
    <row r="8" spans="1:11" ht="39.6" customHeight="1" x14ac:dyDescent="0.25">
      <c r="A8" s="270"/>
      <c r="B8" s="269"/>
      <c r="C8" s="207" t="s">
        <v>548</v>
      </c>
      <c r="D8" s="192">
        <v>3</v>
      </c>
      <c r="E8" s="193">
        <v>3000</v>
      </c>
      <c r="F8" s="123">
        <f t="shared" ref="F8:F14" si="0">D8*E8</f>
        <v>9000</v>
      </c>
      <c r="G8" s="112"/>
      <c r="H8" s="107"/>
      <c r="I8" s="107"/>
      <c r="J8" s="108"/>
      <c r="K8" s="109"/>
    </row>
    <row r="9" spans="1:11" x14ac:dyDescent="0.25">
      <c r="A9" s="270"/>
      <c r="B9" s="263" t="s">
        <v>8</v>
      </c>
      <c r="C9" s="263" t="s">
        <v>549</v>
      </c>
      <c r="D9" s="192">
        <v>3</v>
      </c>
      <c r="E9" s="193">
        <v>3000</v>
      </c>
      <c r="F9" s="123">
        <f t="shared" si="0"/>
        <v>9000</v>
      </c>
      <c r="G9" s="112"/>
      <c r="H9" s="107"/>
      <c r="I9" s="107"/>
      <c r="J9" s="108"/>
      <c r="K9" s="109"/>
    </row>
    <row r="10" spans="1:11" ht="20.45" customHeight="1" x14ac:dyDescent="0.25">
      <c r="A10" s="270"/>
      <c r="B10" s="270"/>
      <c r="C10" s="263" t="s">
        <v>550</v>
      </c>
      <c r="D10" s="192">
        <v>3</v>
      </c>
      <c r="E10" s="193">
        <v>3000</v>
      </c>
      <c r="F10" s="123">
        <f t="shared" si="0"/>
        <v>9000</v>
      </c>
      <c r="G10" s="112"/>
      <c r="H10" s="107"/>
      <c r="I10" s="107"/>
      <c r="J10" s="108"/>
      <c r="K10" s="109"/>
    </row>
    <row r="11" spans="1:11" ht="36.75" customHeight="1" x14ac:dyDescent="0.25">
      <c r="A11" s="270"/>
      <c r="B11" s="378"/>
      <c r="C11" s="263" t="s">
        <v>625</v>
      </c>
      <c r="D11" s="192">
        <v>3</v>
      </c>
      <c r="E11" s="193">
        <v>5500</v>
      </c>
      <c r="F11" s="123">
        <f t="shared" si="0"/>
        <v>16500</v>
      </c>
      <c r="G11" s="112"/>
      <c r="H11" s="107"/>
      <c r="I11" s="107"/>
      <c r="J11" s="108"/>
      <c r="K11" s="109"/>
    </row>
    <row r="12" spans="1:11" ht="36.75" customHeight="1" x14ac:dyDescent="0.25">
      <c r="A12" s="125"/>
      <c r="B12" s="276"/>
      <c r="C12" s="91" t="s">
        <v>11</v>
      </c>
      <c r="D12" s="127"/>
      <c r="E12" s="128"/>
      <c r="F12" s="161"/>
      <c r="G12" s="112"/>
      <c r="H12" s="107"/>
      <c r="I12" s="107"/>
      <c r="J12" s="108"/>
      <c r="K12" s="109"/>
    </row>
    <row r="13" spans="1:11" x14ac:dyDescent="0.25">
      <c r="A13" s="297"/>
      <c r="B13" s="263"/>
      <c r="C13" s="263" t="s">
        <v>551</v>
      </c>
      <c r="D13" s="192">
        <v>2</v>
      </c>
      <c r="E13" s="193">
        <v>3000</v>
      </c>
      <c r="F13" s="123">
        <f t="shared" si="0"/>
        <v>6000</v>
      </c>
      <c r="G13" s="112"/>
      <c r="H13" s="107"/>
      <c r="I13" s="107"/>
      <c r="J13" s="108"/>
      <c r="K13" s="109"/>
    </row>
    <row r="14" spans="1:11" x14ac:dyDescent="0.25">
      <c r="A14" s="319"/>
      <c r="B14" s="270"/>
      <c r="C14" s="263" t="s">
        <v>610</v>
      </c>
      <c r="D14" s="192">
        <v>2</v>
      </c>
      <c r="E14" s="193">
        <v>3000</v>
      </c>
      <c r="F14" s="123">
        <f t="shared" si="0"/>
        <v>6000</v>
      </c>
      <c r="G14" s="112"/>
      <c r="H14" s="107"/>
      <c r="I14" s="107"/>
      <c r="J14" s="108"/>
      <c r="K14" s="109"/>
    </row>
    <row r="15" spans="1:11" ht="34.5" customHeight="1" x14ac:dyDescent="0.25">
      <c r="A15" s="125"/>
      <c r="B15" s="126"/>
      <c r="C15" s="91" t="s">
        <v>13</v>
      </c>
      <c r="D15" s="127"/>
      <c r="E15" s="127"/>
      <c r="F15" s="165"/>
      <c r="G15" s="112"/>
      <c r="H15" s="107"/>
      <c r="I15" s="107"/>
      <c r="J15" s="108"/>
      <c r="K15" s="109"/>
    </row>
    <row r="16" spans="1:11" x14ac:dyDescent="0.25">
      <c r="F16" s="166"/>
      <c r="G16" s="112"/>
      <c r="H16" s="107"/>
      <c r="I16" s="107"/>
      <c r="J16" s="108"/>
      <c r="K16" s="109"/>
    </row>
    <row r="17" spans="1:11" ht="36" x14ac:dyDescent="0.25">
      <c r="A17" s="125"/>
      <c r="B17" s="140"/>
      <c r="C17" s="167" t="s">
        <v>618</v>
      </c>
      <c r="D17" s="168"/>
      <c r="E17" s="168"/>
      <c r="F17" s="169"/>
      <c r="G17" s="112"/>
      <c r="H17" s="107"/>
      <c r="I17" s="107"/>
      <c r="J17" s="108"/>
      <c r="K17" s="109"/>
    </row>
    <row r="18" spans="1:11" ht="35.450000000000003" customHeight="1" x14ac:dyDescent="0.25">
      <c r="A18" s="55"/>
      <c r="B18" s="55"/>
      <c r="C18" s="73" t="s">
        <v>552</v>
      </c>
      <c r="D18" s="62"/>
      <c r="E18" s="393">
        <v>127</v>
      </c>
      <c r="F18" s="298"/>
      <c r="G18" s="112"/>
      <c r="H18" s="107"/>
      <c r="I18" s="107"/>
      <c r="J18" s="108"/>
      <c r="K18" s="109"/>
    </row>
    <row r="19" spans="1:11" ht="35.450000000000003" customHeight="1" x14ac:dyDescent="0.25">
      <c r="A19" s="58"/>
      <c r="B19" s="58"/>
      <c r="C19" s="64" t="s">
        <v>553</v>
      </c>
      <c r="D19" s="65"/>
      <c r="E19" s="394">
        <v>50</v>
      </c>
      <c r="F19" s="293"/>
      <c r="G19" s="395"/>
      <c r="H19" s="107"/>
      <c r="I19" s="107"/>
      <c r="J19" s="108"/>
      <c r="K19" s="109"/>
    </row>
    <row r="20" spans="1:11" ht="35.25" customHeight="1" x14ac:dyDescent="0.25">
      <c r="A20" s="58"/>
      <c r="B20" s="58"/>
      <c r="C20" s="71" t="s">
        <v>554</v>
      </c>
      <c r="D20" s="72"/>
      <c r="E20" s="396">
        <v>254</v>
      </c>
      <c r="F20" s="397"/>
      <c r="G20" s="112"/>
      <c r="H20" s="107"/>
      <c r="I20" s="107"/>
      <c r="J20" s="108"/>
      <c r="K20" s="109"/>
    </row>
    <row r="21" spans="1:11" x14ac:dyDescent="0.25">
      <c r="A21" s="76"/>
      <c r="B21" s="76"/>
      <c r="C21" s="145" t="s">
        <v>555</v>
      </c>
      <c r="D21" s="398"/>
      <c r="E21" s="399">
        <v>3</v>
      </c>
      <c r="F21" s="400"/>
      <c r="G21" s="313"/>
      <c r="H21" s="107"/>
      <c r="I21" s="107"/>
      <c r="J21" s="108"/>
      <c r="K21" s="109"/>
    </row>
    <row r="22" spans="1:11" x14ac:dyDescent="0.25">
      <c r="G22" s="112"/>
      <c r="H22" s="107"/>
      <c r="I22" s="107"/>
      <c r="J22" s="108"/>
      <c r="K22" s="109"/>
    </row>
    <row r="23" spans="1:11" x14ac:dyDescent="0.25">
      <c r="G23" s="112"/>
      <c r="H23" s="107"/>
      <c r="I23" s="107"/>
      <c r="J23" s="108"/>
      <c r="K23" s="109"/>
    </row>
    <row r="24" spans="1:11" s="114" customFormat="1" x14ac:dyDescent="0.25">
      <c r="A24" s="148"/>
      <c r="B24" s="78"/>
      <c r="C24" s="78"/>
      <c r="D24" s="79"/>
      <c r="E24" s="79"/>
      <c r="F24" s="149"/>
      <c r="G24" s="148"/>
      <c r="H24" s="148"/>
      <c r="I24" s="148"/>
      <c r="J24" s="148"/>
      <c r="K24" s="109"/>
    </row>
    <row r="25" spans="1:11" x14ac:dyDescent="0.25">
      <c r="G25" s="112"/>
      <c r="K25" s="109"/>
    </row>
    <row r="27" spans="1:11" ht="40.15" customHeight="1" x14ac:dyDescent="0.25">
      <c r="A27" s="150"/>
      <c r="B27" s="150"/>
      <c r="C27" s="150"/>
      <c r="D27" s="150"/>
      <c r="E27" s="150"/>
      <c r="F27" s="150"/>
    </row>
    <row r="34" spans="1:11" x14ac:dyDescent="0.25">
      <c r="A34" s="151"/>
      <c r="B34" s="151"/>
      <c r="C34" s="151"/>
      <c r="D34" s="151"/>
      <c r="E34" s="151"/>
      <c r="F34" s="151"/>
    </row>
    <row r="35" spans="1:11" ht="39" customHeight="1" x14ac:dyDescent="0.25">
      <c r="A35" s="256"/>
      <c r="B35" s="256"/>
      <c r="C35" s="256"/>
      <c r="D35" s="256"/>
      <c r="E35" s="256"/>
      <c r="F35" s="256"/>
    </row>
    <row r="37" spans="1:11" s="114" customFormat="1" ht="54" customHeight="1" x14ac:dyDescent="0.25">
      <c r="A37" s="256"/>
      <c r="B37" s="257"/>
      <c r="C37" s="257"/>
      <c r="D37" s="257"/>
      <c r="E37" s="257"/>
      <c r="F37" s="257"/>
      <c r="H37" s="148"/>
      <c r="I37" s="148"/>
      <c r="J37" s="148"/>
      <c r="K37" s="153"/>
    </row>
  </sheetData>
  <mergeCells count="2">
    <mergeCell ref="A1:F1"/>
    <mergeCell ref="A5:B5"/>
  </mergeCells>
  <dataValidations count="1">
    <dataValidation type="list" allowBlank="1" showInputMessage="1" showErrorMessage="1" sqref="E13:E14 E7:E11">
      <formula1>cenik</formula1>
    </dataValidation>
  </dataValidations>
  <pageMargins left="0.7" right="0.7" top="0.75" bottom="0.75" header="0.3" footer="0.3"/>
  <pageSetup paperSize="9" scale="50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zoomScale="55" zoomScaleNormal="55" workbookViewId="0">
      <selection activeCell="C24" sqref="C24"/>
    </sheetView>
  </sheetViews>
  <sheetFormatPr defaultColWidth="9.140625" defaultRowHeight="18" x14ac:dyDescent="0.25"/>
  <cols>
    <col min="1" max="1" width="9.140625" style="148"/>
    <col min="2" max="2" width="9.140625" style="78"/>
    <col min="3" max="3" width="79.28515625" style="78" customWidth="1"/>
    <col min="4" max="5" width="25.7109375" style="79" customWidth="1"/>
    <col min="6" max="6" width="25.7109375" style="149" customWidth="1"/>
    <col min="7" max="7" width="2.42578125" style="110" customWidth="1"/>
    <col min="8" max="10" width="18.85546875" style="148" customWidth="1"/>
    <col min="11" max="11" width="13" style="153" customWidth="1"/>
    <col min="12" max="12" width="9.140625" style="110" customWidth="1"/>
    <col min="13" max="16384" width="9.140625" style="110"/>
  </cols>
  <sheetData>
    <row r="1" spans="1:13" s="99" customFormat="1" ht="51" customHeight="1" x14ac:dyDescent="0.35">
      <c r="A1" s="524" t="s">
        <v>0</v>
      </c>
      <c r="B1" s="524"/>
      <c r="C1" s="524"/>
      <c r="D1" s="524"/>
      <c r="E1" s="524"/>
      <c r="F1" s="524"/>
      <c r="G1" s="96"/>
      <c r="H1" s="97"/>
      <c r="I1" s="97"/>
      <c r="J1" s="97"/>
      <c r="K1" s="98"/>
    </row>
    <row r="2" spans="1:13" s="99" customFormat="1" ht="26.25" x14ac:dyDescent="0.35">
      <c r="A2" s="102"/>
      <c r="B2" s="103"/>
      <c r="C2" s="103"/>
      <c r="D2" s="103"/>
      <c r="E2" s="103"/>
      <c r="F2" s="103"/>
      <c r="G2" s="96"/>
      <c r="H2" s="97"/>
      <c r="I2" s="97"/>
      <c r="J2" s="97"/>
      <c r="K2" s="98"/>
    </row>
    <row r="3" spans="1:13" s="99" customFormat="1" ht="26.25" x14ac:dyDescent="0.35">
      <c r="A3" s="104" t="s">
        <v>619</v>
      </c>
      <c r="B3" s="103"/>
      <c r="C3" s="103"/>
      <c r="D3" s="103"/>
      <c r="E3" s="103"/>
      <c r="F3" s="103"/>
      <c r="G3" s="96"/>
      <c r="H3" s="97"/>
      <c r="I3" s="97"/>
      <c r="J3" s="97"/>
      <c r="K3" s="98"/>
    </row>
    <row r="4" spans="1:13" s="99" customFormat="1" ht="26.25" x14ac:dyDescent="0.35">
      <c r="A4" s="102"/>
      <c r="B4" s="103"/>
      <c r="C4" s="103"/>
      <c r="D4" s="103"/>
      <c r="E4" s="103"/>
      <c r="F4" s="105"/>
      <c r="G4" s="96"/>
      <c r="H4" s="106"/>
      <c r="I4" s="107"/>
      <c r="J4" s="108"/>
      <c r="K4" s="109"/>
      <c r="L4" s="110"/>
      <c r="M4" s="110"/>
    </row>
    <row r="5" spans="1:13" ht="72" x14ac:dyDescent="0.25">
      <c r="A5" s="525" t="s">
        <v>1</v>
      </c>
      <c r="B5" s="526"/>
      <c r="C5" s="111" t="s">
        <v>2</v>
      </c>
      <c r="D5" s="7" t="s">
        <v>3</v>
      </c>
      <c r="E5" s="154" t="s">
        <v>4</v>
      </c>
      <c r="F5" s="9" t="s">
        <v>5</v>
      </c>
      <c r="G5" s="112"/>
      <c r="H5" s="106"/>
      <c r="I5" s="107"/>
      <c r="J5" s="108"/>
      <c r="K5" s="109"/>
    </row>
    <row r="6" spans="1:13" ht="26.25" x14ac:dyDescent="0.25">
      <c r="A6" s="527" t="s">
        <v>511</v>
      </c>
      <c r="B6" s="528"/>
      <c r="C6" s="117" t="s">
        <v>7</v>
      </c>
      <c r="D6" s="7"/>
      <c r="E6" s="7"/>
      <c r="F6" s="155"/>
      <c r="G6" s="112"/>
      <c r="H6" s="106"/>
      <c r="I6" s="107"/>
      <c r="J6" s="108"/>
      <c r="K6" s="109"/>
    </row>
    <row r="7" spans="1:13" x14ac:dyDescent="0.25">
      <c r="A7" s="124"/>
      <c r="B7" s="120" t="s">
        <v>8</v>
      </c>
      <c r="C7" s="90" t="s">
        <v>512</v>
      </c>
      <c r="D7" s="121">
        <v>3</v>
      </c>
      <c r="E7" s="122">
        <v>3000</v>
      </c>
      <c r="F7" s="123">
        <f>D7*E7</f>
        <v>9000</v>
      </c>
      <c r="G7" s="112"/>
      <c r="H7" s="107"/>
      <c r="I7" s="107"/>
      <c r="J7" s="108"/>
      <c r="K7" s="109"/>
    </row>
    <row r="8" spans="1:13" x14ac:dyDescent="0.25">
      <c r="A8" s="124"/>
      <c r="B8" s="156"/>
      <c r="C8" s="90" t="s">
        <v>513</v>
      </c>
      <c r="D8" s="157">
        <v>4</v>
      </c>
      <c r="E8" s="158">
        <v>3000</v>
      </c>
      <c r="F8" s="123">
        <f t="shared" ref="F8:F10" si="0">D8*E8</f>
        <v>12000</v>
      </c>
      <c r="G8" s="112"/>
      <c r="H8" s="107"/>
      <c r="I8" s="107"/>
      <c r="J8" s="108"/>
      <c r="K8" s="109"/>
    </row>
    <row r="9" spans="1:13" x14ac:dyDescent="0.25">
      <c r="A9" s="124"/>
      <c r="B9" s="156"/>
      <c r="C9" s="90" t="s">
        <v>514</v>
      </c>
      <c r="D9" s="157">
        <v>4</v>
      </c>
      <c r="E9" s="158">
        <v>3000</v>
      </c>
      <c r="F9" s="123">
        <f t="shared" si="0"/>
        <v>12000</v>
      </c>
      <c r="G9" s="112"/>
      <c r="H9" s="107"/>
      <c r="I9" s="107"/>
      <c r="J9" s="108"/>
      <c r="K9" s="109"/>
    </row>
    <row r="10" spans="1:13" x14ac:dyDescent="0.25">
      <c r="A10" s="124"/>
      <c r="B10" s="124"/>
      <c r="C10" s="90" t="s">
        <v>515</v>
      </c>
      <c r="D10" s="159">
        <v>3</v>
      </c>
      <c r="E10" s="160">
        <v>3000</v>
      </c>
      <c r="F10" s="123">
        <f t="shared" si="0"/>
        <v>9000</v>
      </c>
      <c r="G10" s="112"/>
      <c r="H10" s="106"/>
      <c r="I10" s="107"/>
      <c r="J10" s="108"/>
      <c r="K10" s="109"/>
    </row>
    <row r="11" spans="1:13" x14ac:dyDescent="0.25">
      <c r="A11" s="125"/>
      <c r="B11" s="126"/>
      <c r="C11" s="91" t="s">
        <v>11</v>
      </c>
      <c r="D11" s="127"/>
      <c r="E11" s="128"/>
      <c r="F11" s="161"/>
      <c r="G11" s="112"/>
      <c r="H11" s="107"/>
      <c r="I11" s="107"/>
      <c r="J11" s="108"/>
      <c r="K11" s="109"/>
    </row>
    <row r="12" spans="1:13" x14ac:dyDescent="0.25">
      <c r="A12" s="162"/>
      <c r="B12" s="162"/>
      <c r="C12" s="90" t="s">
        <v>515</v>
      </c>
      <c r="D12" s="121">
        <v>2</v>
      </c>
      <c r="E12" s="122">
        <v>4000</v>
      </c>
      <c r="F12" s="123">
        <f>D12*E12</f>
        <v>8000</v>
      </c>
      <c r="G12" s="112"/>
      <c r="H12" s="107"/>
      <c r="I12" s="107"/>
      <c r="J12" s="108"/>
      <c r="K12" s="109"/>
    </row>
    <row r="13" spans="1:13" x14ac:dyDescent="0.25">
      <c r="A13" s="163"/>
      <c r="B13" s="163"/>
      <c r="C13" s="90" t="s">
        <v>513</v>
      </c>
      <c r="D13" s="121">
        <v>1</v>
      </c>
      <c r="E13" s="122">
        <v>4000</v>
      </c>
      <c r="F13" s="123">
        <f t="shared" ref="F13:F19" si="1">D13*E13</f>
        <v>4000</v>
      </c>
      <c r="G13" s="112"/>
      <c r="H13" s="107"/>
      <c r="I13" s="107"/>
      <c r="J13" s="108"/>
      <c r="K13" s="109"/>
    </row>
    <row r="14" spans="1:13" x14ac:dyDescent="0.25">
      <c r="A14" s="163"/>
      <c r="B14" s="163"/>
      <c r="C14" s="90" t="s">
        <v>516</v>
      </c>
      <c r="D14" s="121">
        <v>2</v>
      </c>
      <c r="E14" s="122">
        <v>4000</v>
      </c>
      <c r="F14" s="123">
        <f t="shared" si="1"/>
        <v>8000</v>
      </c>
      <c r="G14" s="112"/>
      <c r="H14" s="107"/>
      <c r="I14" s="107"/>
      <c r="J14" s="108"/>
      <c r="K14" s="109"/>
    </row>
    <row r="15" spans="1:13" x14ac:dyDescent="0.25">
      <c r="A15" s="163"/>
      <c r="B15" s="163"/>
      <c r="C15" s="90" t="s">
        <v>517</v>
      </c>
      <c r="D15" s="121">
        <v>2</v>
      </c>
      <c r="E15" s="122">
        <v>4000</v>
      </c>
      <c r="F15" s="123">
        <f t="shared" si="1"/>
        <v>8000</v>
      </c>
      <c r="G15" s="112"/>
      <c r="H15" s="107"/>
      <c r="I15" s="107"/>
      <c r="J15" s="108"/>
      <c r="K15" s="109"/>
    </row>
    <row r="16" spans="1:13" x14ac:dyDescent="0.25">
      <c r="A16" s="163"/>
      <c r="B16" s="163"/>
      <c r="C16" s="164" t="s">
        <v>518</v>
      </c>
      <c r="D16" s="121">
        <v>1</v>
      </c>
      <c r="E16" s="122">
        <v>4000</v>
      </c>
      <c r="F16" s="123">
        <f t="shared" si="1"/>
        <v>4000</v>
      </c>
      <c r="G16" s="112"/>
      <c r="H16" s="107"/>
      <c r="I16" s="107"/>
      <c r="J16" s="108"/>
      <c r="K16" s="109"/>
    </row>
    <row r="17" spans="1:11" x14ac:dyDescent="0.25">
      <c r="A17" s="163"/>
      <c r="B17" s="163"/>
      <c r="C17" s="90" t="s">
        <v>519</v>
      </c>
      <c r="D17" s="121">
        <v>2</v>
      </c>
      <c r="E17" s="122">
        <v>4000</v>
      </c>
      <c r="F17" s="123">
        <f t="shared" si="1"/>
        <v>8000</v>
      </c>
      <c r="G17" s="112"/>
      <c r="H17" s="107"/>
      <c r="I17" s="107"/>
      <c r="J17" s="108"/>
      <c r="K17" s="109"/>
    </row>
    <row r="18" spans="1:11" x14ac:dyDescent="0.25">
      <c r="A18" s="163"/>
      <c r="B18" s="163"/>
      <c r="C18" s="90" t="s">
        <v>520</v>
      </c>
      <c r="D18" s="121">
        <v>2</v>
      </c>
      <c r="E18" s="122">
        <v>4000</v>
      </c>
      <c r="F18" s="123">
        <f t="shared" si="1"/>
        <v>8000</v>
      </c>
      <c r="G18" s="112"/>
      <c r="H18" s="107"/>
      <c r="I18" s="107"/>
      <c r="J18" s="108"/>
      <c r="K18" s="109"/>
    </row>
    <row r="19" spans="1:11" x14ac:dyDescent="0.25">
      <c r="A19" s="163"/>
      <c r="B19" s="163"/>
      <c r="C19" s="90" t="s">
        <v>521</v>
      </c>
      <c r="D19" s="159">
        <v>2</v>
      </c>
      <c r="E19" s="160">
        <v>4000</v>
      </c>
      <c r="F19" s="123">
        <f t="shared" si="1"/>
        <v>8000</v>
      </c>
      <c r="G19" s="112"/>
      <c r="H19" s="107"/>
      <c r="I19" s="107"/>
      <c r="J19" s="108"/>
      <c r="K19" s="109"/>
    </row>
    <row r="20" spans="1:11" x14ac:dyDescent="0.25">
      <c r="A20" s="125"/>
      <c r="B20" s="126"/>
      <c r="C20" s="91" t="s">
        <v>13</v>
      </c>
      <c r="D20" s="127"/>
      <c r="E20" s="127"/>
      <c r="F20" s="165"/>
      <c r="G20" s="112"/>
      <c r="H20" s="107"/>
      <c r="I20" s="107"/>
      <c r="J20" s="108"/>
      <c r="K20" s="109"/>
    </row>
    <row r="21" spans="1:11" x14ac:dyDescent="0.25">
      <c r="F21" s="166"/>
      <c r="G21" s="112"/>
      <c r="H21" s="107"/>
      <c r="I21" s="107"/>
      <c r="J21" s="108"/>
      <c r="K21" s="109"/>
    </row>
    <row r="22" spans="1:11" ht="36" x14ac:dyDescent="0.25">
      <c r="A22" s="125"/>
      <c r="B22" s="140"/>
      <c r="C22" s="167" t="s">
        <v>618</v>
      </c>
      <c r="D22" s="168"/>
      <c r="E22" s="168"/>
      <c r="F22" s="169"/>
      <c r="G22" s="112"/>
      <c r="H22" s="107"/>
      <c r="I22" s="107"/>
      <c r="J22" s="108"/>
      <c r="K22" s="109"/>
    </row>
    <row r="23" spans="1:11" x14ac:dyDescent="0.25">
      <c r="G23" s="112"/>
      <c r="K23" s="109"/>
    </row>
    <row r="24" spans="1:11" s="114" customFormat="1" x14ac:dyDescent="0.25">
      <c r="A24" s="148"/>
      <c r="B24" s="78"/>
      <c r="C24" s="78"/>
      <c r="D24" s="79"/>
      <c r="E24" s="79"/>
      <c r="F24" s="149"/>
      <c r="G24" s="148"/>
      <c r="H24" s="148"/>
      <c r="I24" s="148"/>
      <c r="J24" s="148"/>
      <c r="K24" s="109"/>
    </row>
    <row r="25" spans="1:11" x14ac:dyDescent="0.25">
      <c r="G25" s="112"/>
      <c r="K25" s="109"/>
    </row>
    <row r="26" spans="1:11" x14ac:dyDescent="0.25">
      <c r="G26" s="112"/>
      <c r="K26" s="109"/>
    </row>
    <row r="27" spans="1:11" s="114" customFormat="1" x14ac:dyDescent="0.25">
      <c r="A27" s="150"/>
      <c r="B27" s="150"/>
      <c r="C27" s="150"/>
      <c r="D27" s="150"/>
      <c r="E27" s="150"/>
      <c r="F27" s="150"/>
      <c r="G27" s="148"/>
      <c r="H27" s="148"/>
      <c r="I27" s="148"/>
      <c r="J27" s="148"/>
      <c r="K27" s="109"/>
    </row>
    <row r="28" spans="1:11" x14ac:dyDescent="0.25">
      <c r="G28" s="112"/>
      <c r="K28" s="109"/>
    </row>
    <row r="29" spans="1:11" x14ac:dyDescent="0.25">
      <c r="G29" s="112"/>
      <c r="K29" s="109"/>
    </row>
    <row r="30" spans="1:11" x14ac:dyDescent="0.25">
      <c r="G30" s="112"/>
      <c r="K30" s="109"/>
    </row>
    <row r="33" spans="1:11" x14ac:dyDescent="0.25">
      <c r="A33" s="151"/>
      <c r="B33" s="151"/>
      <c r="C33" s="151"/>
      <c r="D33" s="151"/>
      <c r="E33" s="151"/>
      <c r="F33" s="151"/>
    </row>
    <row r="34" spans="1:11" x14ac:dyDescent="0.25">
      <c r="A34" s="152"/>
      <c r="B34" s="152"/>
      <c r="C34" s="152"/>
      <c r="D34" s="152"/>
      <c r="E34" s="152"/>
      <c r="F34" s="152"/>
    </row>
    <row r="36" spans="1:11" s="114" customFormat="1" x14ac:dyDescent="0.25">
      <c r="A36" s="152"/>
      <c r="B36" s="151"/>
      <c r="C36" s="151"/>
      <c r="D36" s="151"/>
      <c r="E36" s="151"/>
      <c r="F36" s="151"/>
      <c r="H36" s="148"/>
      <c r="I36" s="148"/>
      <c r="J36" s="148"/>
      <c r="K36" s="153"/>
    </row>
  </sheetData>
  <mergeCells count="3">
    <mergeCell ref="A1:F1"/>
    <mergeCell ref="A5:B5"/>
    <mergeCell ref="A6:B6"/>
  </mergeCells>
  <pageMargins left="0.7" right="0.7" top="0.75" bottom="0.75" header="0.3" footer="0.3"/>
  <pageSetup paperSize="9" scale="50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[1]šolnina!#REF!</xm:f>
          </x14:formula1>
          <xm:sqref>E7:E10 E12:E19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zoomScale="55" zoomScaleNormal="55" workbookViewId="0">
      <selection activeCell="J14" sqref="J14"/>
    </sheetView>
  </sheetViews>
  <sheetFormatPr defaultColWidth="9.140625" defaultRowHeight="18" x14ac:dyDescent="0.25"/>
  <cols>
    <col min="1" max="1" width="9.140625" style="148"/>
    <col min="2" max="2" width="9.140625" style="78"/>
    <col min="3" max="3" width="79.28515625" style="78" customWidth="1"/>
    <col min="4" max="5" width="25.7109375" style="79" customWidth="1"/>
    <col min="6" max="6" width="25.7109375" style="149" customWidth="1"/>
    <col min="7" max="7" width="2.42578125" style="110" customWidth="1"/>
    <col min="8" max="10" width="18.85546875" style="112" customWidth="1"/>
    <col min="11" max="11" width="13" style="153" customWidth="1"/>
    <col min="12" max="13" width="9.140625" style="110" customWidth="1"/>
    <col min="14" max="14" width="0" style="110" hidden="1" customWidth="1"/>
    <col min="15" max="16384" width="9.140625" style="110"/>
  </cols>
  <sheetData>
    <row r="1" spans="1:12" s="99" customFormat="1" ht="51" customHeight="1" x14ac:dyDescent="0.35">
      <c r="A1" s="524" t="s">
        <v>0</v>
      </c>
      <c r="B1" s="524"/>
      <c r="C1" s="524"/>
      <c r="D1" s="524"/>
      <c r="E1" s="524"/>
      <c r="F1" s="524"/>
      <c r="H1" s="96"/>
      <c r="I1" s="96"/>
      <c r="J1" s="96"/>
      <c r="K1" s="170"/>
    </row>
    <row r="2" spans="1:12" s="99" customFormat="1" ht="26.25" x14ac:dyDescent="0.35">
      <c r="A2" s="102"/>
      <c r="B2" s="103"/>
      <c r="C2" s="103"/>
      <c r="D2" s="103"/>
      <c r="E2" s="103"/>
      <c r="F2" s="103"/>
      <c r="H2" s="96"/>
      <c r="I2" s="96"/>
      <c r="J2" s="96"/>
      <c r="K2" s="170"/>
    </row>
    <row r="3" spans="1:12" s="99" customFormat="1" ht="26.25" x14ac:dyDescent="0.35">
      <c r="A3" s="104" t="s">
        <v>619</v>
      </c>
      <c r="B3" s="103"/>
      <c r="C3" s="103"/>
      <c r="D3" s="103"/>
      <c r="E3" s="103"/>
      <c r="F3" s="103"/>
      <c r="H3" s="96"/>
      <c r="I3" s="96"/>
      <c r="J3" s="96"/>
      <c r="K3" s="170"/>
    </row>
    <row r="4" spans="1:12" s="99" customFormat="1" ht="26.25" x14ac:dyDescent="0.35">
      <c r="A4" s="102"/>
      <c r="B4" s="103"/>
      <c r="C4" s="103"/>
      <c r="D4" s="103"/>
      <c r="E4" s="103"/>
      <c r="F4" s="105"/>
      <c r="H4" s="112"/>
      <c r="I4" s="112"/>
      <c r="J4" s="112"/>
      <c r="K4" s="153"/>
      <c r="L4" s="110"/>
    </row>
    <row r="5" spans="1:12" ht="72" x14ac:dyDescent="0.25">
      <c r="A5" s="525" t="s">
        <v>1</v>
      </c>
      <c r="B5" s="526"/>
      <c r="C5" s="111" t="s">
        <v>2</v>
      </c>
      <c r="D5" s="7" t="s">
        <v>3</v>
      </c>
      <c r="E5" s="8" t="s">
        <v>4</v>
      </c>
      <c r="F5" s="9" t="s">
        <v>5</v>
      </c>
    </row>
    <row r="6" spans="1:12" ht="26.25" x14ac:dyDescent="0.25">
      <c r="A6" s="259" t="s">
        <v>409</v>
      </c>
      <c r="B6" s="260"/>
      <c r="C6" s="389" t="s">
        <v>7</v>
      </c>
      <c r="D6" s="317"/>
      <c r="E6" s="317"/>
      <c r="F6" s="390"/>
      <c r="H6" s="148"/>
      <c r="I6" s="148"/>
      <c r="J6" s="148"/>
    </row>
    <row r="7" spans="1:12" x14ac:dyDescent="0.25">
      <c r="F7" s="166"/>
    </row>
    <row r="8" spans="1:12" x14ac:dyDescent="0.25">
      <c r="A8" s="125"/>
      <c r="B8" s="126"/>
      <c r="C8" s="91" t="s">
        <v>11</v>
      </c>
      <c r="D8" s="127"/>
      <c r="E8" s="127"/>
      <c r="F8" s="391"/>
    </row>
    <row r="9" spans="1:12" x14ac:dyDescent="0.25">
      <c r="A9" s="263"/>
      <c r="B9" s="263"/>
      <c r="C9" s="263" t="s">
        <v>410</v>
      </c>
      <c r="D9" s="121">
        <v>6</v>
      </c>
      <c r="E9" s="20">
        <v>15000</v>
      </c>
      <c r="F9" s="201">
        <f>D9*E9</f>
        <v>90000</v>
      </c>
    </row>
    <row r="10" spans="1:12" x14ac:dyDescent="0.25">
      <c r="A10" s="270"/>
      <c r="B10" s="270"/>
      <c r="C10" s="263" t="s">
        <v>411</v>
      </c>
      <c r="D10" s="121">
        <v>6</v>
      </c>
      <c r="E10" s="20">
        <v>15000</v>
      </c>
      <c r="F10" s="201">
        <f t="shared" ref="F10:F12" si="0">D10*E10</f>
        <v>90000</v>
      </c>
    </row>
    <row r="11" spans="1:12" ht="36" x14ac:dyDescent="0.25">
      <c r="A11" s="270"/>
      <c r="B11" s="270"/>
      <c r="C11" s="263" t="s">
        <v>624</v>
      </c>
      <c r="D11" s="192">
        <v>2</v>
      </c>
      <c r="E11" s="193">
        <v>4000</v>
      </c>
      <c r="F11" s="201">
        <f t="shared" si="0"/>
        <v>8000</v>
      </c>
    </row>
    <row r="12" spans="1:12" ht="36" x14ac:dyDescent="0.25">
      <c r="A12" s="270"/>
      <c r="B12" s="270"/>
      <c r="C12" s="263" t="s">
        <v>613</v>
      </c>
      <c r="D12" s="224">
        <v>2</v>
      </c>
      <c r="E12" s="210">
        <v>3000</v>
      </c>
      <c r="F12" s="201">
        <f t="shared" si="0"/>
        <v>6000</v>
      </c>
      <c r="L12" s="114"/>
    </row>
    <row r="13" spans="1:12" s="114" customFormat="1" x14ac:dyDescent="0.25">
      <c r="A13" s="125"/>
      <c r="B13" s="140"/>
      <c r="C13" s="167" t="s">
        <v>13</v>
      </c>
      <c r="D13" s="168"/>
      <c r="E13" s="168"/>
      <c r="F13" s="169"/>
      <c r="G13" s="110"/>
      <c r="H13" s="112"/>
      <c r="I13" s="112"/>
      <c r="J13" s="112"/>
      <c r="K13" s="153"/>
      <c r="L13" s="110"/>
    </row>
    <row r="14" spans="1:12" x14ac:dyDescent="0.25">
      <c r="F14" s="166"/>
    </row>
    <row r="15" spans="1:12" s="114" customFormat="1" ht="36" x14ac:dyDescent="0.25">
      <c r="A15" s="125"/>
      <c r="B15" s="140"/>
      <c r="C15" s="167" t="s">
        <v>618</v>
      </c>
      <c r="D15" s="168"/>
      <c r="E15" s="168"/>
      <c r="F15" s="169"/>
      <c r="G15" s="110"/>
      <c r="H15" s="112"/>
      <c r="I15" s="112"/>
      <c r="J15" s="112"/>
      <c r="K15" s="153"/>
      <c r="L15" s="110"/>
    </row>
    <row r="16" spans="1:12" x14ac:dyDescent="0.25">
      <c r="F16" s="166"/>
      <c r="H16" s="148"/>
      <c r="I16" s="148"/>
      <c r="J16" s="148"/>
    </row>
    <row r="17" spans="1:12" x14ac:dyDescent="0.25">
      <c r="F17" s="166"/>
    </row>
    <row r="18" spans="1:12" s="114" customFormat="1" x14ac:dyDescent="0.25">
      <c r="A18" s="148"/>
      <c r="B18" s="78"/>
      <c r="C18" s="78"/>
      <c r="D18" s="79"/>
      <c r="E18" s="79"/>
      <c r="F18" s="166"/>
      <c r="H18" s="112"/>
      <c r="I18" s="112"/>
      <c r="J18" s="112"/>
      <c r="K18" s="153"/>
      <c r="L18" s="110"/>
    </row>
    <row r="21" spans="1:12" x14ac:dyDescent="0.25">
      <c r="A21" s="150"/>
      <c r="B21" s="150"/>
      <c r="C21" s="150"/>
      <c r="D21" s="150"/>
      <c r="E21" s="150"/>
      <c r="F21" s="150"/>
      <c r="G21" s="114"/>
    </row>
    <row r="22" spans="1:12" x14ac:dyDescent="0.25">
      <c r="L22" s="114"/>
    </row>
    <row r="27" spans="1:12" s="114" customFormat="1" x14ac:dyDescent="0.25">
      <c r="A27" s="151"/>
      <c r="B27" s="151"/>
      <c r="C27" s="151"/>
      <c r="D27" s="151"/>
      <c r="E27" s="151"/>
      <c r="F27" s="151"/>
      <c r="G27" s="110"/>
      <c r="H27" s="112"/>
      <c r="I27" s="112"/>
      <c r="J27" s="112"/>
      <c r="K27" s="153"/>
    </row>
    <row r="28" spans="1:12" x14ac:dyDescent="0.25">
      <c r="A28" s="256"/>
      <c r="B28" s="256"/>
      <c r="C28" s="256"/>
      <c r="D28" s="256"/>
      <c r="E28" s="256"/>
      <c r="F28" s="256"/>
    </row>
    <row r="30" spans="1:12" x14ac:dyDescent="0.25">
      <c r="A30" s="256"/>
      <c r="B30" s="257"/>
      <c r="C30" s="257"/>
      <c r="D30" s="257"/>
      <c r="E30" s="257"/>
      <c r="F30" s="257"/>
      <c r="G30" s="114"/>
      <c r="H30" s="148"/>
      <c r="I30" s="148"/>
      <c r="J30" s="148"/>
    </row>
  </sheetData>
  <mergeCells count="2">
    <mergeCell ref="A1:F1"/>
    <mergeCell ref="A5:B5"/>
  </mergeCells>
  <dataValidations count="1">
    <dataValidation type="list" allowBlank="1" showInputMessage="1" showErrorMessage="1" sqref="E9:E12">
      <formula1>cenik</formula1>
    </dataValidation>
  </dataValidations>
  <pageMargins left="0.7" right="0.7" top="0.75" bottom="0.75" header="0.3" footer="0.3"/>
  <pageSetup paperSize="9" scale="50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2"/>
  <sheetViews>
    <sheetView topLeftCell="A4" zoomScale="55" zoomScaleNormal="55" workbookViewId="0">
      <selection activeCell="I17" sqref="I17"/>
    </sheetView>
  </sheetViews>
  <sheetFormatPr defaultColWidth="9.140625" defaultRowHeight="18" x14ac:dyDescent="0.25"/>
  <cols>
    <col min="1" max="1" width="9.140625" style="148"/>
    <col min="2" max="2" width="9.140625" style="78"/>
    <col min="3" max="3" width="79.28515625" style="78" customWidth="1"/>
    <col min="4" max="5" width="25.7109375" style="79" customWidth="1"/>
    <col min="6" max="6" width="25.7109375" style="149" customWidth="1"/>
    <col min="7" max="7" width="2.42578125" style="112" customWidth="1"/>
    <col min="8" max="10" width="18.85546875" style="112" customWidth="1"/>
    <col min="11" max="11" width="13" style="109" customWidth="1"/>
    <col min="12" max="13" width="9.140625" style="112" customWidth="1"/>
    <col min="14" max="14" width="0" style="112" hidden="1" customWidth="1"/>
    <col min="15" max="16384" width="9.140625" style="112"/>
  </cols>
  <sheetData>
    <row r="1" spans="1:12" s="96" customFormat="1" ht="69.75" customHeight="1" x14ac:dyDescent="0.35">
      <c r="A1" s="524" t="s">
        <v>0</v>
      </c>
      <c r="B1" s="524"/>
      <c r="C1" s="524"/>
      <c r="D1" s="524"/>
      <c r="E1" s="524"/>
      <c r="F1" s="524"/>
      <c r="K1" s="98"/>
    </row>
    <row r="2" spans="1:12" s="96" customFormat="1" ht="20.100000000000001" customHeight="1" x14ac:dyDescent="0.35">
      <c r="A2" s="102"/>
      <c r="B2" s="103"/>
      <c r="C2" s="103"/>
      <c r="D2" s="103"/>
      <c r="E2" s="103"/>
      <c r="F2" s="103"/>
      <c r="K2" s="98"/>
    </row>
    <row r="3" spans="1:12" s="96" customFormat="1" ht="20.100000000000001" customHeight="1" x14ac:dyDescent="0.35">
      <c r="A3" s="104" t="s">
        <v>619</v>
      </c>
      <c r="B3" s="103"/>
      <c r="C3" s="103"/>
      <c r="D3" s="103"/>
      <c r="E3" s="103"/>
      <c r="F3" s="103"/>
      <c r="K3" s="98"/>
    </row>
    <row r="4" spans="1:12" s="96" customFormat="1" ht="20.100000000000001" customHeight="1" x14ac:dyDescent="0.35">
      <c r="A4" s="102"/>
      <c r="B4" s="103"/>
      <c r="C4" s="103"/>
      <c r="D4" s="103"/>
      <c r="E4" s="103"/>
      <c r="F4" s="105"/>
      <c r="H4" s="22"/>
      <c r="I4" s="107"/>
      <c r="J4" s="108"/>
      <c r="K4" s="109"/>
      <c r="L4" s="112"/>
    </row>
    <row r="5" spans="1:12" ht="80.45" customHeight="1" x14ac:dyDescent="0.25">
      <c r="A5" s="525" t="s">
        <v>1</v>
      </c>
      <c r="B5" s="526"/>
      <c r="C5" s="111" t="s">
        <v>2</v>
      </c>
      <c r="D5" s="7" t="s">
        <v>3</v>
      </c>
      <c r="E5" s="7" t="s">
        <v>4</v>
      </c>
      <c r="F5" s="9" t="s">
        <v>5</v>
      </c>
      <c r="H5" s="22"/>
      <c r="I5" s="107"/>
      <c r="J5" s="108"/>
    </row>
    <row r="6" spans="1:12" ht="37.9" customHeight="1" x14ac:dyDescent="0.25">
      <c r="A6" s="259" t="s">
        <v>287</v>
      </c>
      <c r="B6" s="260"/>
      <c r="C6" s="117" t="s">
        <v>7</v>
      </c>
      <c r="D6" s="117"/>
      <c r="E6" s="117"/>
      <c r="F6" s="261"/>
      <c r="H6" s="22"/>
      <c r="I6" s="107"/>
      <c r="J6" s="108"/>
    </row>
    <row r="7" spans="1:12" x14ac:dyDescent="0.25">
      <c r="A7" s="263"/>
      <c r="B7" s="263" t="s">
        <v>26</v>
      </c>
      <c r="C7" s="264" t="s">
        <v>288</v>
      </c>
      <c r="D7" s="192">
        <v>3</v>
      </c>
      <c r="E7" s="193">
        <v>3000</v>
      </c>
      <c r="F7" s="21">
        <f>D7*E7</f>
        <v>9000</v>
      </c>
      <c r="H7" s="22"/>
      <c r="I7" s="107"/>
      <c r="J7" s="108"/>
    </row>
    <row r="8" spans="1:12" x14ac:dyDescent="0.25">
      <c r="A8" s="270"/>
      <c r="B8" s="270"/>
      <c r="C8" s="264" t="s">
        <v>289</v>
      </c>
      <c r="D8" s="121">
        <v>3</v>
      </c>
      <c r="E8" s="20">
        <v>3000</v>
      </c>
      <c r="F8" s="21">
        <f t="shared" ref="F8:F23" si="0">D8*E8</f>
        <v>9000</v>
      </c>
      <c r="H8" s="22"/>
      <c r="I8" s="107"/>
      <c r="J8" s="108"/>
    </row>
    <row r="9" spans="1:12" x14ac:dyDescent="0.25">
      <c r="A9" s="270"/>
      <c r="B9" s="270"/>
      <c r="C9" s="264" t="s">
        <v>290</v>
      </c>
      <c r="D9" s="192">
        <v>3</v>
      </c>
      <c r="E9" s="193">
        <v>4000</v>
      </c>
      <c r="F9" s="21">
        <f t="shared" si="0"/>
        <v>12000</v>
      </c>
      <c r="H9" s="22"/>
      <c r="I9" s="107"/>
      <c r="J9" s="108"/>
    </row>
    <row r="10" spans="1:12" ht="18.75" customHeight="1" x14ac:dyDescent="0.25">
      <c r="A10" s="270"/>
      <c r="B10" s="270"/>
      <c r="C10" s="264" t="s">
        <v>291</v>
      </c>
      <c r="D10" s="121">
        <v>3</v>
      </c>
      <c r="E10" s="20">
        <v>4000</v>
      </c>
      <c r="F10" s="21">
        <f t="shared" si="0"/>
        <v>12000</v>
      </c>
      <c r="H10" s="22"/>
      <c r="I10" s="107"/>
      <c r="J10" s="108"/>
    </row>
    <row r="11" spans="1:12" x14ac:dyDescent="0.25">
      <c r="A11" s="270"/>
      <c r="B11" s="263" t="s">
        <v>8</v>
      </c>
      <c r="C11" s="264" t="s">
        <v>292</v>
      </c>
      <c r="D11" s="121">
        <v>3</v>
      </c>
      <c r="E11" s="20">
        <v>4000</v>
      </c>
      <c r="F11" s="21">
        <f t="shared" si="0"/>
        <v>12000</v>
      </c>
      <c r="H11" s="22"/>
      <c r="I11" s="107"/>
      <c r="J11" s="108"/>
    </row>
    <row r="12" spans="1:12" x14ac:dyDescent="0.25">
      <c r="A12" s="270"/>
      <c r="B12" s="270"/>
      <c r="C12" s="264" t="s">
        <v>293</v>
      </c>
      <c r="D12" s="121">
        <v>3</v>
      </c>
      <c r="E12" s="20">
        <v>4000</v>
      </c>
      <c r="F12" s="21">
        <f t="shared" si="0"/>
        <v>12000</v>
      </c>
      <c r="H12" s="107"/>
      <c r="I12" s="107"/>
      <c r="J12" s="108"/>
    </row>
    <row r="13" spans="1:12" x14ac:dyDescent="0.25">
      <c r="A13" s="270"/>
      <c r="B13" s="270"/>
      <c r="C13" s="264" t="s">
        <v>294</v>
      </c>
      <c r="D13" s="121">
        <v>3</v>
      </c>
      <c r="E13" s="20">
        <v>5500</v>
      </c>
      <c r="F13" s="21">
        <f t="shared" si="0"/>
        <v>16500</v>
      </c>
      <c r="H13" s="22"/>
      <c r="I13" s="107"/>
      <c r="J13" s="108"/>
    </row>
    <row r="14" spans="1:12" x14ac:dyDescent="0.25">
      <c r="A14" s="270"/>
      <c r="B14" s="270"/>
      <c r="C14" s="264" t="s">
        <v>295</v>
      </c>
      <c r="D14" s="121">
        <v>3</v>
      </c>
      <c r="E14" s="20">
        <v>5500</v>
      </c>
      <c r="F14" s="21">
        <f t="shared" si="0"/>
        <v>16500</v>
      </c>
      <c r="H14" s="22"/>
      <c r="I14" s="107"/>
      <c r="J14" s="108"/>
    </row>
    <row r="15" spans="1:12" x14ac:dyDescent="0.25">
      <c r="A15" s="270"/>
      <c r="B15" s="270"/>
      <c r="C15" s="264" t="s">
        <v>296</v>
      </c>
      <c r="D15" s="121">
        <v>3</v>
      </c>
      <c r="E15" s="20">
        <v>4000</v>
      </c>
      <c r="F15" s="21">
        <f t="shared" si="0"/>
        <v>12000</v>
      </c>
      <c r="H15" s="22"/>
      <c r="I15" s="107"/>
      <c r="J15" s="108"/>
    </row>
    <row r="16" spans="1:12" x14ac:dyDescent="0.25">
      <c r="A16" s="270"/>
      <c r="B16" s="378"/>
      <c r="C16" s="264" t="s">
        <v>297</v>
      </c>
      <c r="D16" s="121">
        <v>3</v>
      </c>
      <c r="E16" s="20">
        <v>5500</v>
      </c>
      <c r="F16" s="21">
        <f t="shared" si="0"/>
        <v>16500</v>
      </c>
      <c r="H16" s="22"/>
      <c r="I16" s="107"/>
      <c r="J16" s="108"/>
    </row>
    <row r="17" spans="1:12" ht="36" customHeight="1" x14ac:dyDescent="0.25">
      <c r="A17" s="125"/>
      <c r="B17" s="276"/>
      <c r="C17" s="91" t="s">
        <v>11</v>
      </c>
      <c r="D17" s="127"/>
      <c r="E17" s="128"/>
      <c r="F17" s="161"/>
      <c r="H17" s="22"/>
      <c r="I17" s="107"/>
      <c r="J17" s="108"/>
    </row>
    <row r="18" spans="1:12" x14ac:dyDescent="0.25">
      <c r="A18" s="278"/>
      <c r="B18" s="379"/>
      <c r="C18" s="263" t="s">
        <v>295</v>
      </c>
      <c r="D18" s="121">
        <v>2</v>
      </c>
      <c r="E18" s="20">
        <v>5500</v>
      </c>
      <c r="F18" s="21">
        <f t="shared" si="0"/>
        <v>11000</v>
      </c>
      <c r="H18" s="22"/>
      <c r="I18" s="107"/>
      <c r="J18" s="108"/>
    </row>
    <row r="19" spans="1:12" x14ac:dyDescent="0.25">
      <c r="A19" s="278"/>
      <c r="B19" s="379"/>
      <c r="C19" s="263" t="s">
        <v>298</v>
      </c>
      <c r="D19" s="121">
        <v>2</v>
      </c>
      <c r="E19" s="20">
        <v>4000</v>
      </c>
      <c r="F19" s="21">
        <f t="shared" si="0"/>
        <v>8000</v>
      </c>
      <c r="H19" s="22"/>
      <c r="I19" s="107"/>
      <c r="J19" s="108"/>
    </row>
    <row r="20" spans="1:12" x14ac:dyDescent="0.25">
      <c r="A20" s="278"/>
      <c r="B20" s="379"/>
      <c r="C20" s="263" t="s">
        <v>299</v>
      </c>
      <c r="D20" s="121">
        <v>2</v>
      </c>
      <c r="E20" s="20">
        <v>4000</v>
      </c>
      <c r="F20" s="21">
        <f t="shared" si="0"/>
        <v>8000</v>
      </c>
      <c r="H20" s="22"/>
      <c r="I20" s="107"/>
      <c r="J20" s="108"/>
    </row>
    <row r="21" spans="1:12" x14ac:dyDescent="0.25">
      <c r="A21" s="278"/>
      <c r="B21" s="379"/>
      <c r="C21" s="263" t="s">
        <v>300</v>
      </c>
      <c r="D21" s="121">
        <v>2</v>
      </c>
      <c r="E21" s="20">
        <v>5500</v>
      </c>
      <c r="F21" s="21">
        <f t="shared" si="0"/>
        <v>11000</v>
      </c>
      <c r="H21" s="22"/>
      <c r="I21" s="107"/>
      <c r="J21" s="108"/>
    </row>
    <row r="22" spans="1:12" x14ac:dyDescent="0.25">
      <c r="A22" s="278"/>
      <c r="B22" s="379"/>
      <c r="C22" s="263" t="s">
        <v>301</v>
      </c>
      <c r="D22" s="121">
        <v>2</v>
      </c>
      <c r="E22" s="20">
        <v>4000</v>
      </c>
      <c r="F22" s="21">
        <f t="shared" si="0"/>
        <v>8000</v>
      </c>
      <c r="H22" s="22"/>
      <c r="I22" s="107"/>
      <c r="J22" s="108"/>
    </row>
    <row r="23" spans="1:12" x14ac:dyDescent="0.25">
      <c r="A23" s="278"/>
      <c r="B23" s="380"/>
      <c r="C23" s="263" t="s">
        <v>294</v>
      </c>
      <c r="D23" s="121">
        <v>2</v>
      </c>
      <c r="E23" s="20">
        <v>5500</v>
      </c>
      <c r="F23" s="21">
        <f t="shared" si="0"/>
        <v>11000</v>
      </c>
      <c r="H23" s="22"/>
      <c r="I23" s="107"/>
      <c r="J23" s="108"/>
    </row>
    <row r="24" spans="1:12" ht="36.75" customHeight="1" x14ac:dyDescent="0.25">
      <c r="A24" s="125"/>
      <c r="B24" s="276"/>
      <c r="C24" s="91" t="s">
        <v>13</v>
      </c>
      <c r="D24" s="127"/>
      <c r="E24" s="127"/>
      <c r="F24" s="129"/>
      <c r="H24" s="22"/>
      <c r="I24" s="107"/>
      <c r="J24" s="108"/>
    </row>
    <row r="25" spans="1:12" x14ac:dyDescent="0.25">
      <c r="H25" s="22"/>
      <c r="I25" s="107"/>
      <c r="J25" s="108"/>
    </row>
    <row r="26" spans="1:12" ht="36" x14ac:dyDescent="0.25">
      <c r="A26" s="125"/>
      <c r="B26" s="140"/>
      <c r="C26" s="167" t="s">
        <v>618</v>
      </c>
      <c r="D26" s="168"/>
      <c r="E26" s="168"/>
      <c r="F26" s="143"/>
      <c r="H26" s="22"/>
      <c r="I26" s="107"/>
      <c r="J26" s="108"/>
    </row>
    <row r="27" spans="1:12" x14ac:dyDescent="0.25">
      <c r="A27" s="323"/>
      <c r="B27" s="323"/>
      <c r="C27" s="197" t="s">
        <v>302</v>
      </c>
      <c r="D27" s="254" t="s">
        <v>303</v>
      </c>
      <c r="E27" s="381">
        <v>40</v>
      </c>
      <c r="F27" s="381">
        <v>40</v>
      </c>
      <c r="H27" s="22"/>
      <c r="I27" s="107"/>
      <c r="J27" s="108"/>
    </row>
    <row r="28" spans="1:12" x14ac:dyDescent="0.25">
      <c r="A28" s="324"/>
      <c r="B28" s="324"/>
      <c r="C28" s="197" t="s">
        <v>302</v>
      </c>
      <c r="D28" s="254" t="s">
        <v>304</v>
      </c>
      <c r="E28" s="381">
        <v>130</v>
      </c>
      <c r="F28" s="381">
        <v>130</v>
      </c>
      <c r="H28" s="22"/>
      <c r="I28" s="107"/>
      <c r="J28" s="108"/>
    </row>
    <row r="29" spans="1:12" x14ac:dyDescent="0.25">
      <c r="A29" s="324"/>
      <c r="B29" s="324"/>
      <c r="C29" s="197" t="s">
        <v>302</v>
      </c>
      <c r="D29" s="254" t="s">
        <v>305</v>
      </c>
      <c r="E29" s="381">
        <v>125</v>
      </c>
      <c r="F29" s="381">
        <v>125</v>
      </c>
      <c r="H29" s="22"/>
      <c r="I29" s="107"/>
      <c r="J29" s="108"/>
    </row>
    <row r="30" spans="1:12" x14ac:dyDescent="0.25">
      <c r="A30" s="324"/>
      <c r="B30" s="324"/>
      <c r="C30" s="197" t="s">
        <v>302</v>
      </c>
      <c r="D30" s="254" t="s">
        <v>306</v>
      </c>
      <c r="E30" s="381">
        <v>50</v>
      </c>
      <c r="F30" s="381">
        <v>50</v>
      </c>
      <c r="H30" s="22"/>
      <c r="I30" s="107"/>
      <c r="J30" s="108"/>
    </row>
    <row r="31" spans="1:12" ht="36" x14ac:dyDescent="0.25">
      <c r="A31" s="324"/>
      <c r="B31" s="324"/>
      <c r="C31" s="382" t="s">
        <v>307</v>
      </c>
      <c r="D31" s="254" t="s">
        <v>308</v>
      </c>
      <c r="E31" s="381">
        <v>100</v>
      </c>
      <c r="F31" s="381">
        <v>100</v>
      </c>
      <c r="H31" s="107"/>
      <c r="I31" s="107"/>
      <c r="J31" s="108"/>
    </row>
    <row r="32" spans="1:12" s="148" customFormat="1" x14ac:dyDescent="0.25">
      <c r="A32" s="324"/>
      <c r="B32" s="324"/>
      <c r="C32" s="197" t="s">
        <v>309</v>
      </c>
      <c r="D32" s="254" t="s">
        <v>310</v>
      </c>
      <c r="E32" s="381">
        <v>35</v>
      </c>
      <c r="F32" s="381">
        <v>35</v>
      </c>
      <c r="H32" s="22"/>
      <c r="I32" s="107"/>
      <c r="J32" s="108"/>
      <c r="K32" s="109"/>
      <c r="L32" s="112"/>
    </row>
    <row r="33" spans="1:12" x14ac:dyDescent="0.25">
      <c r="A33" s="324"/>
      <c r="B33" s="324"/>
      <c r="C33" s="197" t="s">
        <v>309</v>
      </c>
      <c r="D33" s="254" t="s">
        <v>305</v>
      </c>
      <c r="E33" s="381">
        <v>20</v>
      </c>
      <c r="F33" s="381">
        <v>20</v>
      </c>
      <c r="G33" s="148"/>
      <c r="H33" s="22"/>
      <c r="I33" s="107"/>
      <c r="J33" s="108"/>
    </row>
    <row r="34" spans="1:12" s="148" customFormat="1" ht="17.25" customHeight="1" x14ac:dyDescent="0.25">
      <c r="A34" s="324"/>
      <c r="B34" s="324"/>
      <c r="C34" s="351" t="s">
        <v>309</v>
      </c>
      <c r="D34" s="383" t="s">
        <v>310</v>
      </c>
      <c r="E34" s="384">
        <v>35</v>
      </c>
      <c r="F34" s="384">
        <v>35</v>
      </c>
      <c r="H34" s="22"/>
      <c r="I34" s="107"/>
      <c r="J34" s="108"/>
      <c r="K34" s="109"/>
      <c r="L34" s="112"/>
    </row>
    <row r="35" spans="1:12" x14ac:dyDescent="0.25">
      <c r="A35" s="324"/>
      <c r="B35" s="324"/>
      <c r="C35" s="345" t="s">
        <v>309</v>
      </c>
      <c r="D35" s="254" t="s">
        <v>305</v>
      </c>
      <c r="E35" s="381">
        <v>10</v>
      </c>
      <c r="F35" s="381">
        <v>10</v>
      </c>
      <c r="G35" s="148"/>
      <c r="H35" s="22"/>
      <c r="I35" s="107"/>
      <c r="J35" s="108"/>
    </row>
    <row r="36" spans="1:12" x14ac:dyDescent="0.25">
      <c r="A36" s="324"/>
      <c r="B36" s="324"/>
      <c r="C36" s="197" t="s">
        <v>309</v>
      </c>
      <c r="D36" s="254" t="s">
        <v>311</v>
      </c>
      <c r="E36" s="381">
        <v>20</v>
      </c>
      <c r="F36" s="381">
        <v>20</v>
      </c>
      <c r="H36" s="22"/>
      <c r="I36" s="107"/>
      <c r="J36" s="108"/>
    </row>
    <row r="37" spans="1:12" x14ac:dyDescent="0.25">
      <c r="A37" s="324"/>
      <c r="B37" s="324"/>
      <c r="C37" s="197" t="s">
        <v>309</v>
      </c>
      <c r="D37" s="254" t="s">
        <v>312</v>
      </c>
      <c r="E37" s="381">
        <v>10</v>
      </c>
      <c r="F37" s="381">
        <v>10</v>
      </c>
      <c r="H37" s="22"/>
      <c r="I37" s="107"/>
      <c r="J37" s="108"/>
    </row>
    <row r="38" spans="1:12" ht="33" customHeight="1" x14ac:dyDescent="0.25">
      <c r="A38" s="324"/>
      <c r="B38" s="324"/>
      <c r="C38" s="382" t="s">
        <v>313</v>
      </c>
      <c r="D38" s="254"/>
      <c r="E38" s="381">
        <v>10</v>
      </c>
      <c r="F38" s="381">
        <v>10</v>
      </c>
      <c r="H38" s="22"/>
      <c r="I38" s="107"/>
      <c r="J38" s="108"/>
    </row>
    <row r="39" spans="1:12" x14ac:dyDescent="0.25">
      <c r="A39" s="324"/>
      <c r="B39" s="324"/>
      <c r="C39" s="197" t="s">
        <v>14</v>
      </c>
      <c r="D39" s="254" t="s">
        <v>314</v>
      </c>
      <c r="E39" s="381">
        <v>3</v>
      </c>
      <c r="F39" s="381">
        <v>3</v>
      </c>
      <c r="H39" s="22"/>
      <c r="I39" s="107"/>
      <c r="J39" s="108"/>
    </row>
    <row r="40" spans="1:12" x14ac:dyDescent="0.25">
      <c r="A40" s="324"/>
      <c r="B40" s="324"/>
      <c r="C40" s="197" t="s">
        <v>315</v>
      </c>
      <c r="D40" s="254"/>
      <c r="E40" s="381">
        <v>5</v>
      </c>
      <c r="F40" s="381">
        <v>5</v>
      </c>
      <c r="H40" s="22"/>
      <c r="I40" s="107"/>
      <c r="J40" s="108"/>
    </row>
    <row r="41" spans="1:12" x14ac:dyDescent="0.25">
      <c r="A41" s="324"/>
      <c r="B41" s="324"/>
      <c r="C41" s="197" t="s">
        <v>316</v>
      </c>
      <c r="D41" s="254" t="s">
        <v>317</v>
      </c>
      <c r="E41" s="381">
        <v>30</v>
      </c>
      <c r="F41" s="381">
        <v>30</v>
      </c>
      <c r="H41" s="22"/>
      <c r="I41" s="107"/>
      <c r="J41" s="108"/>
    </row>
    <row r="42" spans="1:12" x14ac:dyDescent="0.25">
      <c r="A42" s="324"/>
      <c r="B42" s="324"/>
      <c r="C42" s="197" t="s">
        <v>318</v>
      </c>
      <c r="D42" s="254" t="s">
        <v>317</v>
      </c>
      <c r="E42" s="381">
        <v>50</v>
      </c>
      <c r="F42" s="381">
        <v>50</v>
      </c>
      <c r="H42" s="22"/>
      <c r="I42" s="107"/>
      <c r="J42" s="108"/>
    </row>
    <row r="43" spans="1:12" x14ac:dyDescent="0.25">
      <c r="A43" s="385"/>
      <c r="B43" s="385"/>
      <c r="C43" s="197" t="s">
        <v>319</v>
      </c>
      <c r="D43" s="254"/>
      <c r="E43" s="381">
        <v>15</v>
      </c>
      <c r="F43" s="381">
        <v>15</v>
      </c>
      <c r="H43" s="22"/>
      <c r="I43" s="107"/>
      <c r="J43" s="108"/>
    </row>
    <row r="44" spans="1:12" ht="36" x14ac:dyDescent="0.25">
      <c r="A44" s="386"/>
      <c r="B44" s="386"/>
      <c r="C44" s="382" t="s">
        <v>320</v>
      </c>
      <c r="D44" s="254"/>
      <c r="E44" s="381">
        <v>70</v>
      </c>
      <c r="F44" s="381">
        <v>70</v>
      </c>
      <c r="H44" s="22"/>
      <c r="I44" s="107"/>
      <c r="J44" s="108"/>
    </row>
    <row r="45" spans="1:12" x14ac:dyDescent="0.25">
      <c r="A45" s="387"/>
      <c r="B45" s="387"/>
      <c r="C45" s="137"/>
      <c r="D45" s="138"/>
      <c r="E45" s="138"/>
      <c r="F45" s="388"/>
      <c r="H45" s="107"/>
      <c r="I45" s="107"/>
      <c r="J45" s="108"/>
    </row>
    <row r="46" spans="1:12" x14ac:dyDescent="0.25">
      <c r="A46" s="387"/>
      <c r="B46" s="387"/>
      <c r="C46" s="137"/>
      <c r="D46" s="138"/>
      <c r="E46" s="138"/>
      <c r="F46" s="388"/>
      <c r="H46" s="22"/>
      <c r="I46" s="107"/>
      <c r="J46" s="108"/>
    </row>
    <row r="47" spans="1:12" x14ac:dyDescent="0.25">
      <c r="A47" s="387"/>
      <c r="B47" s="387"/>
      <c r="C47" s="137"/>
      <c r="D47" s="138"/>
      <c r="E47" s="138"/>
      <c r="F47" s="388"/>
      <c r="H47" s="22"/>
      <c r="I47" s="107"/>
      <c r="J47" s="108"/>
    </row>
    <row r="48" spans="1:12" x14ac:dyDescent="0.25">
      <c r="A48" s="387"/>
      <c r="B48" s="387"/>
      <c r="C48" s="137"/>
      <c r="D48" s="138"/>
      <c r="E48" s="138"/>
      <c r="F48" s="388"/>
      <c r="H48" s="22"/>
      <c r="I48" s="107"/>
      <c r="J48" s="108"/>
    </row>
    <row r="49" spans="1:11" x14ac:dyDescent="0.25">
      <c r="A49" s="151"/>
      <c r="B49" s="151"/>
      <c r="C49" s="151"/>
      <c r="D49" s="151"/>
      <c r="E49" s="151"/>
      <c r="F49" s="151"/>
      <c r="H49" s="22"/>
      <c r="I49" s="107"/>
      <c r="J49" s="108"/>
    </row>
    <row r="50" spans="1:11" ht="39" customHeight="1" x14ac:dyDescent="0.25">
      <c r="A50" s="256"/>
      <c r="B50" s="256"/>
      <c r="C50" s="256"/>
      <c r="D50" s="256"/>
      <c r="E50" s="256"/>
      <c r="F50" s="256"/>
      <c r="H50" s="22"/>
      <c r="I50" s="107"/>
      <c r="J50" s="108"/>
    </row>
    <row r="52" spans="1:11" s="148" customFormat="1" ht="23.25" customHeight="1" x14ac:dyDescent="0.25">
      <c r="A52" s="256"/>
      <c r="B52" s="257"/>
      <c r="C52" s="257"/>
      <c r="D52" s="79"/>
      <c r="E52" s="79"/>
      <c r="F52" s="257"/>
      <c r="K52" s="109"/>
    </row>
  </sheetData>
  <mergeCells count="2">
    <mergeCell ref="A1:F1"/>
    <mergeCell ref="A5:B5"/>
  </mergeCells>
  <dataValidations count="1">
    <dataValidation type="list" allowBlank="1" showInputMessage="1" showErrorMessage="1" sqref="E7:E16 E18:E23">
      <formula1>cenik</formula1>
    </dataValidation>
  </dataValidations>
  <pageMargins left="0.7" right="0.7" top="0.75" bottom="0.75" header="0.3" footer="0.3"/>
  <pageSetup paperSize="9" scale="50" orientation="portrait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zoomScale="55" zoomScaleNormal="55" workbookViewId="0">
      <selection activeCell="H16" sqref="H16"/>
    </sheetView>
  </sheetViews>
  <sheetFormatPr defaultColWidth="9.140625" defaultRowHeight="18" x14ac:dyDescent="0.25"/>
  <cols>
    <col min="1" max="1" width="9.140625" style="148"/>
    <col min="2" max="2" width="10.28515625" style="78" customWidth="1"/>
    <col min="3" max="3" width="83.7109375" style="78" customWidth="1"/>
    <col min="4" max="4" width="21.28515625" style="79" customWidth="1"/>
    <col min="5" max="5" width="23" style="79" customWidth="1"/>
    <col min="6" max="6" width="22.85546875" style="149" customWidth="1"/>
    <col min="7" max="7" width="2.42578125" style="112" customWidth="1"/>
    <col min="8" max="8" width="26.5703125" style="112" customWidth="1"/>
    <col min="9" max="11" width="18.85546875" style="112" customWidth="1"/>
    <col min="12" max="12" width="13" style="109" customWidth="1"/>
    <col min="13" max="14" width="9.140625" style="112" customWidth="1"/>
    <col min="15" max="15" width="19.140625" style="112" hidden="1" customWidth="1"/>
    <col min="16" max="16384" width="9.140625" style="112"/>
  </cols>
  <sheetData>
    <row r="1" spans="1:15" s="96" customFormat="1" ht="69.75" customHeight="1" x14ac:dyDescent="0.35">
      <c r="A1" s="524" t="s">
        <v>0</v>
      </c>
      <c r="B1" s="524"/>
      <c r="C1" s="524"/>
      <c r="D1" s="524"/>
      <c r="E1" s="524"/>
      <c r="F1" s="524"/>
      <c r="L1" s="98"/>
    </row>
    <row r="2" spans="1:15" s="96" customFormat="1" ht="20.100000000000001" customHeight="1" x14ac:dyDescent="0.35">
      <c r="A2" s="102"/>
      <c r="B2" s="103"/>
      <c r="C2" s="103"/>
      <c r="D2" s="103"/>
      <c r="E2" s="103"/>
      <c r="F2" s="103"/>
      <c r="L2" s="98"/>
    </row>
    <row r="3" spans="1:15" s="96" customFormat="1" ht="20.100000000000001" customHeight="1" x14ac:dyDescent="0.35">
      <c r="A3" s="104" t="s">
        <v>619</v>
      </c>
      <c r="B3" s="103"/>
      <c r="C3" s="103"/>
      <c r="D3" s="103"/>
      <c r="E3" s="103"/>
      <c r="F3" s="103"/>
      <c r="L3" s="98"/>
    </row>
    <row r="4" spans="1:15" s="96" customFormat="1" ht="20.100000000000001" customHeight="1" x14ac:dyDescent="0.35">
      <c r="A4" s="102"/>
      <c r="B4" s="103"/>
      <c r="C4" s="103"/>
      <c r="D4" s="103"/>
      <c r="E4" s="103"/>
      <c r="F4" s="105"/>
      <c r="L4" s="98"/>
    </row>
    <row r="5" spans="1:15" ht="70.900000000000006" customHeight="1" x14ac:dyDescent="0.25">
      <c r="A5" s="525" t="s">
        <v>1</v>
      </c>
      <c r="B5" s="526"/>
      <c r="C5" s="111" t="s">
        <v>2</v>
      </c>
      <c r="D5" s="7" t="s">
        <v>3</v>
      </c>
      <c r="E5" s="7" t="s">
        <v>4</v>
      </c>
      <c r="F5" s="9" t="s">
        <v>5</v>
      </c>
      <c r="I5" s="106"/>
      <c r="J5" s="107"/>
      <c r="K5" s="108"/>
    </row>
    <row r="6" spans="1:15" ht="37.9" customHeight="1" x14ac:dyDescent="0.25">
      <c r="A6" s="353" t="s">
        <v>412</v>
      </c>
      <c r="B6" s="354"/>
      <c r="C6" s="117" t="s">
        <v>7</v>
      </c>
      <c r="D6" s="117"/>
      <c r="E6" s="117"/>
      <c r="F6" s="261"/>
      <c r="I6" s="106"/>
      <c r="J6" s="107"/>
      <c r="K6" s="108"/>
    </row>
    <row r="7" spans="1:15" ht="17.45" customHeight="1" x14ac:dyDescent="0.25">
      <c r="A7" s="296"/>
      <c r="B7" s="263" t="s">
        <v>26</v>
      </c>
      <c r="C7" s="296" t="s">
        <v>413</v>
      </c>
      <c r="D7" s="121">
        <v>3</v>
      </c>
      <c r="E7" s="20">
        <v>4000</v>
      </c>
      <c r="F7" s="135">
        <f>D7*E7</f>
        <v>12000</v>
      </c>
      <c r="I7" s="106"/>
      <c r="J7" s="107"/>
      <c r="K7" s="108"/>
    </row>
    <row r="8" spans="1:15" ht="17.45" customHeight="1" x14ac:dyDescent="0.25">
      <c r="A8" s="321"/>
      <c r="B8" s="263" t="s">
        <v>8</v>
      </c>
      <c r="C8" s="296" t="s">
        <v>414</v>
      </c>
      <c r="D8" s="121">
        <v>4</v>
      </c>
      <c r="E8" s="20">
        <v>11000</v>
      </c>
      <c r="F8" s="135">
        <f t="shared" ref="F8:F13" si="0">D8*E8</f>
        <v>44000</v>
      </c>
      <c r="I8" s="106"/>
      <c r="J8" s="107"/>
      <c r="K8" s="108"/>
    </row>
    <row r="9" spans="1:15" ht="17.45" customHeight="1" x14ac:dyDescent="0.25">
      <c r="A9" s="321"/>
      <c r="B9" s="270"/>
      <c r="C9" s="296" t="s">
        <v>415</v>
      </c>
      <c r="D9" s="121">
        <v>4</v>
      </c>
      <c r="E9" s="20">
        <v>5500</v>
      </c>
      <c r="F9" s="135">
        <f t="shared" si="0"/>
        <v>22000</v>
      </c>
      <c r="I9" s="106"/>
      <c r="J9" s="107"/>
      <c r="K9" s="108"/>
    </row>
    <row r="10" spans="1:15" ht="17.45" customHeight="1" x14ac:dyDescent="0.25">
      <c r="A10" s="321"/>
      <c r="B10" s="270"/>
      <c r="C10" s="296" t="s">
        <v>416</v>
      </c>
      <c r="D10" s="121">
        <v>4</v>
      </c>
      <c r="E10" s="20">
        <v>4000</v>
      </c>
      <c r="F10" s="135">
        <f t="shared" si="0"/>
        <v>16000</v>
      </c>
      <c r="I10" s="106"/>
      <c r="J10" s="107"/>
      <c r="K10" s="108"/>
    </row>
    <row r="11" spans="1:15" ht="17.45" customHeight="1" x14ac:dyDescent="0.25">
      <c r="A11" s="321"/>
      <c r="B11" s="270"/>
      <c r="C11" s="296" t="s">
        <v>417</v>
      </c>
      <c r="D11" s="121">
        <v>4</v>
      </c>
      <c r="E11" s="20">
        <v>8000</v>
      </c>
      <c r="F11" s="135">
        <f t="shared" si="0"/>
        <v>32000</v>
      </c>
      <c r="I11" s="107"/>
      <c r="J11" s="107"/>
      <c r="K11" s="108"/>
    </row>
    <row r="12" spans="1:15" ht="17.45" customHeight="1" x14ac:dyDescent="0.25">
      <c r="A12" s="321"/>
      <c r="B12" s="270"/>
      <c r="C12" s="296" t="s">
        <v>418</v>
      </c>
      <c r="D12" s="121">
        <v>4</v>
      </c>
      <c r="E12" s="20">
        <v>8000</v>
      </c>
      <c r="F12" s="135">
        <f t="shared" si="0"/>
        <v>32000</v>
      </c>
      <c r="I12" s="106"/>
      <c r="J12" s="107"/>
      <c r="K12" s="108"/>
    </row>
    <row r="13" spans="1:15" ht="17.45" customHeight="1" x14ac:dyDescent="0.25">
      <c r="A13" s="321"/>
      <c r="B13" s="270"/>
      <c r="C13" s="296" t="s">
        <v>419</v>
      </c>
      <c r="D13" s="121">
        <v>4</v>
      </c>
      <c r="E13" s="20">
        <v>5500</v>
      </c>
      <c r="F13" s="135">
        <f t="shared" si="0"/>
        <v>22000</v>
      </c>
      <c r="I13" s="106"/>
      <c r="J13" s="107"/>
      <c r="K13" s="108"/>
    </row>
    <row r="14" spans="1:15" ht="37.5" customHeight="1" x14ac:dyDescent="0.25">
      <c r="A14" s="355"/>
      <c r="B14" s="276"/>
      <c r="C14" s="320" t="s">
        <v>11</v>
      </c>
      <c r="D14" s="127"/>
      <c r="E14" s="128"/>
      <c r="F14" s="129"/>
      <c r="I14" s="106"/>
      <c r="J14" s="107"/>
      <c r="K14" s="108"/>
      <c r="O14" s="123">
        <v>2066.67</v>
      </c>
    </row>
    <row r="15" spans="1:15" ht="17.45" customHeight="1" x14ac:dyDescent="0.25">
      <c r="A15" s="270"/>
      <c r="B15" s="270"/>
      <c r="C15" s="263" t="s">
        <v>420</v>
      </c>
      <c r="D15" s="192">
        <v>2</v>
      </c>
      <c r="E15" s="193">
        <v>5500</v>
      </c>
      <c r="F15" s="135">
        <f>D15*E15</f>
        <v>11000</v>
      </c>
      <c r="I15" s="106"/>
      <c r="J15" s="107"/>
      <c r="K15" s="108"/>
      <c r="O15" s="123"/>
    </row>
    <row r="16" spans="1:15" ht="17.45" customHeight="1" x14ac:dyDescent="0.25">
      <c r="A16" s="270"/>
      <c r="B16" s="270"/>
      <c r="C16" s="207" t="s">
        <v>421</v>
      </c>
      <c r="D16" s="159">
        <v>2</v>
      </c>
      <c r="E16" s="195">
        <v>5500</v>
      </c>
      <c r="F16" s="135">
        <f t="shared" ref="F16:F28" si="1">D16*E16</f>
        <v>11000</v>
      </c>
      <c r="I16" s="106"/>
      <c r="J16" s="107"/>
      <c r="K16" s="108"/>
      <c r="O16" s="123">
        <v>2750</v>
      </c>
    </row>
    <row r="17" spans="1:15" ht="35.25" customHeight="1" x14ac:dyDescent="0.25">
      <c r="A17" s="270"/>
      <c r="B17" s="270"/>
      <c r="C17" s="263" t="s">
        <v>615</v>
      </c>
      <c r="D17" s="192">
        <v>2</v>
      </c>
      <c r="E17" s="193">
        <v>4000</v>
      </c>
      <c r="F17" s="135">
        <f>D17*E17</f>
        <v>8000</v>
      </c>
      <c r="I17" s="106"/>
      <c r="J17" s="107"/>
      <c r="K17" s="108"/>
      <c r="O17" s="123">
        <v>2213.96</v>
      </c>
    </row>
    <row r="18" spans="1:15" ht="19.5" customHeight="1" x14ac:dyDescent="0.25">
      <c r="A18" s="270"/>
      <c r="B18" s="270"/>
      <c r="C18" s="263" t="s">
        <v>418</v>
      </c>
      <c r="D18" s="192">
        <v>1</v>
      </c>
      <c r="E18" s="193">
        <v>5500</v>
      </c>
      <c r="F18" s="135">
        <f>D18*E18</f>
        <v>5500</v>
      </c>
      <c r="I18" s="106"/>
      <c r="J18" s="107"/>
      <c r="K18" s="108"/>
      <c r="O18" s="123">
        <v>4200</v>
      </c>
    </row>
    <row r="19" spans="1:15" ht="19.5" customHeight="1" x14ac:dyDescent="0.25">
      <c r="A19" s="270"/>
      <c r="B19" s="270"/>
      <c r="C19" s="263" t="s">
        <v>422</v>
      </c>
      <c r="D19" s="192">
        <v>2</v>
      </c>
      <c r="E19" s="193">
        <v>4000</v>
      </c>
      <c r="F19" s="135">
        <f t="shared" si="1"/>
        <v>8000</v>
      </c>
      <c r="I19" s="106"/>
      <c r="J19" s="107"/>
      <c r="K19" s="108"/>
      <c r="O19" s="123">
        <v>2505</v>
      </c>
    </row>
    <row r="20" spans="1:15" ht="36.75" customHeight="1" x14ac:dyDescent="0.25">
      <c r="A20" s="270"/>
      <c r="B20" s="270"/>
      <c r="C20" s="164" t="s">
        <v>623</v>
      </c>
      <c r="D20" s="192">
        <v>2</v>
      </c>
      <c r="E20" s="193">
        <v>8000</v>
      </c>
      <c r="F20" s="135">
        <f t="shared" si="1"/>
        <v>16000</v>
      </c>
      <c r="I20" s="106"/>
      <c r="J20" s="107"/>
      <c r="K20" s="108"/>
      <c r="O20" s="123">
        <v>2505</v>
      </c>
    </row>
    <row r="21" spans="1:15" ht="18" customHeight="1" x14ac:dyDescent="0.25">
      <c r="A21" s="270"/>
      <c r="B21" s="270"/>
      <c r="C21" s="263" t="s">
        <v>423</v>
      </c>
      <c r="D21" s="157">
        <v>2</v>
      </c>
      <c r="E21" s="189">
        <v>4000</v>
      </c>
      <c r="F21" s="135">
        <f t="shared" si="1"/>
        <v>8000</v>
      </c>
      <c r="I21" s="106"/>
      <c r="J21" s="107"/>
      <c r="K21" s="108"/>
      <c r="O21" s="123">
        <v>5060.5200000000004</v>
      </c>
    </row>
    <row r="22" spans="1:15" ht="17.45" customHeight="1" x14ac:dyDescent="0.25">
      <c r="A22" s="270"/>
      <c r="B22" s="270"/>
      <c r="C22" s="90" t="s">
        <v>424</v>
      </c>
      <c r="D22" s="157">
        <v>1</v>
      </c>
      <c r="E22" s="189">
        <v>8000</v>
      </c>
      <c r="F22" s="135">
        <f t="shared" si="1"/>
        <v>8000</v>
      </c>
      <c r="I22" s="106"/>
      <c r="J22" s="107"/>
      <c r="K22" s="108"/>
      <c r="O22" s="123">
        <v>4036.14</v>
      </c>
    </row>
    <row r="23" spans="1:15" ht="17.45" customHeight="1" x14ac:dyDescent="0.25">
      <c r="A23" s="270"/>
      <c r="B23" s="270"/>
      <c r="C23" s="356" t="s">
        <v>425</v>
      </c>
      <c r="D23" s="157">
        <v>1</v>
      </c>
      <c r="E23" s="189">
        <v>3000</v>
      </c>
      <c r="F23" s="135">
        <f t="shared" si="1"/>
        <v>3000</v>
      </c>
      <c r="I23" s="106"/>
      <c r="J23" s="107"/>
      <c r="K23" s="108"/>
      <c r="O23" s="123">
        <v>3250</v>
      </c>
    </row>
    <row r="24" spans="1:15" ht="17.45" customHeight="1" x14ac:dyDescent="0.25">
      <c r="A24" s="270"/>
      <c r="B24" s="270"/>
      <c r="C24" s="357" t="s">
        <v>426</v>
      </c>
      <c r="D24" s="157">
        <v>1</v>
      </c>
      <c r="E24" s="189">
        <v>5500</v>
      </c>
      <c r="F24" s="135">
        <f t="shared" si="1"/>
        <v>5500</v>
      </c>
      <c r="I24" s="106"/>
      <c r="J24" s="107"/>
      <c r="K24" s="108"/>
      <c r="O24" s="123">
        <v>5060.5200000000004</v>
      </c>
    </row>
    <row r="25" spans="1:15" ht="17.45" customHeight="1" x14ac:dyDescent="0.25">
      <c r="A25" s="270"/>
      <c r="B25" s="270"/>
      <c r="C25" s="263" t="s">
        <v>427</v>
      </c>
      <c r="D25" s="192">
        <v>2</v>
      </c>
      <c r="E25" s="193">
        <v>5500</v>
      </c>
      <c r="F25" s="135">
        <f t="shared" si="1"/>
        <v>11000</v>
      </c>
      <c r="I25" s="106"/>
      <c r="J25" s="107"/>
      <c r="K25" s="108"/>
      <c r="O25" s="123">
        <v>4036.14</v>
      </c>
    </row>
    <row r="26" spans="1:15" ht="17.45" customHeight="1" x14ac:dyDescent="0.25">
      <c r="A26" s="270"/>
      <c r="B26" s="270"/>
      <c r="C26" s="90" t="s">
        <v>428</v>
      </c>
      <c r="D26" s="159">
        <v>1</v>
      </c>
      <c r="E26" s="195">
        <v>4000</v>
      </c>
      <c r="F26" s="135">
        <f t="shared" si="1"/>
        <v>4000</v>
      </c>
      <c r="I26" s="106"/>
      <c r="J26" s="107"/>
      <c r="K26" s="108"/>
      <c r="O26" s="123">
        <v>3250</v>
      </c>
    </row>
    <row r="27" spans="1:15" x14ac:dyDescent="0.25">
      <c r="A27" s="270"/>
      <c r="B27" s="270"/>
      <c r="C27" s="263" t="s">
        <v>419</v>
      </c>
      <c r="D27" s="157">
        <v>1</v>
      </c>
      <c r="E27" s="189">
        <v>5500</v>
      </c>
      <c r="F27" s="135">
        <f t="shared" si="1"/>
        <v>5500</v>
      </c>
      <c r="I27" s="106"/>
      <c r="J27" s="107"/>
      <c r="K27" s="108"/>
      <c r="O27" s="123">
        <v>3250</v>
      </c>
    </row>
    <row r="28" spans="1:15" ht="19.5" customHeight="1" x14ac:dyDescent="0.25">
      <c r="A28" s="270"/>
      <c r="B28" s="270"/>
      <c r="C28" s="164" t="s">
        <v>429</v>
      </c>
      <c r="D28" s="192">
        <v>2</v>
      </c>
      <c r="E28" s="193">
        <v>5500</v>
      </c>
      <c r="F28" s="135">
        <f t="shared" si="1"/>
        <v>11000</v>
      </c>
      <c r="I28" s="106"/>
      <c r="J28" s="107"/>
      <c r="K28" s="108"/>
    </row>
    <row r="29" spans="1:15" ht="36" customHeight="1" x14ac:dyDescent="0.25">
      <c r="A29" s="125"/>
      <c r="B29" s="126"/>
      <c r="C29" s="358" t="s">
        <v>13</v>
      </c>
      <c r="D29" s="127"/>
      <c r="E29" s="127"/>
      <c r="F29" s="129"/>
      <c r="I29" s="106"/>
      <c r="J29" s="107"/>
      <c r="K29" s="108"/>
    </row>
    <row r="30" spans="1:15" ht="17.45" customHeight="1" x14ac:dyDescent="0.25">
      <c r="A30" s="359"/>
      <c r="B30" s="264"/>
      <c r="C30" s="360" t="s">
        <v>430</v>
      </c>
      <c r="D30" s="121" t="s">
        <v>431</v>
      </c>
      <c r="E30" s="121"/>
      <c r="F30" s="177">
        <v>1846.62</v>
      </c>
      <c r="I30" s="106"/>
      <c r="J30" s="107"/>
      <c r="K30" s="108"/>
    </row>
    <row r="31" spans="1:15" ht="36" x14ac:dyDescent="0.25">
      <c r="A31" s="361"/>
      <c r="B31" s="278"/>
      <c r="C31" s="362" t="s">
        <v>432</v>
      </c>
      <c r="D31" s="121" t="s">
        <v>431</v>
      </c>
      <c r="E31" s="121"/>
      <c r="F31" s="177">
        <v>1900.2</v>
      </c>
      <c r="I31" s="106"/>
      <c r="J31" s="107"/>
      <c r="K31" s="108"/>
    </row>
    <row r="32" spans="1:15" ht="36" x14ac:dyDescent="0.25">
      <c r="A32" s="361"/>
      <c r="B32" s="278"/>
      <c r="C32" s="362" t="s">
        <v>433</v>
      </c>
      <c r="D32" s="121" t="s">
        <v>431</v>
      </c>
      <c r="E32" s="121"/>
      <c r="F32" s="177">
        <v>3882.92</v>
      </c>
      <c r="I32" s="106"/>
      <c r="J32" s="107"/>
      <c r="K32" s="108"/>
    </row>
    <row r="33" spans="1:15" ht="54" customHeight="1" x14ac:dyDescent="0.25">
      <c r="A33" s="361"/>
      <c r="B33" s="278"/>
      <c r="C33" s="362" t="s">
        <v>434</v>
      </c>
      <c r="D33" s="121" t="s">
        <v>431</v>
      </c>
      <c r="E33" s="121"/>
      <c r="F33" s="177">
        <v>2206.98</v>
      </c>
      <c r="I33" s="107"/>
      <c r="J33" s="107"/>
      <c r="K33" s="108"/>
    </row>
    <row r="34" spans="1:15" x14ac:dyDescent="0.25">
      <c r="A34" s="361"/>
      <c r="B34" s="278"/>
      <c r="C34" s="362" t="s">
        <v>435</v>
      </c>
      <c r="D34" s="121" t="s">
        <v>431</v>
      </c>
      <c r="E34" s="121"/>
      <c r="F34" s="177">
        <v>4112.24</v>
      </c>
      <c r="I34" s="106"/>
      <c r="J34" s="107"/>
      <c r="K34" s="108"/>
    </row>
    <row r="35" spans="1:15" ht="17.45" customHeight="1" x14ac:dyDescent="0.25">
      <c r="A35" s="361"/>
      <c r="B35" s="278"/>
      <c r="C35" s="362" t="s">
        <v>436</v>
      </c>
      <c r="D35" s="121" t="s">
        <v>431</v>
      </c>
      <c r="E35" s="121"/>
      <c r="F35" s="177">
        <v>3807.92</v>
      </c>
      <c r="I35" s="106"/>
      <c r="J35" s="107"/>
      <c r="K35" s="108"/>
    </row>
    <row r="36" spans="1:15" ht="17.45" customHeight="1" x14ac:dyDescent="0.25">
      <c r="A36" s="361"/>
      <c r="B36" s="278"/>
      <c r="C36" s="362" t="s">
        <v>437</v>
      </c>
      <c r="D36" s="121" t="s">
        <v>431</v>
      </c>
      <c r="E36" s="121"/>
      <c r="F36" s="177">
        <v>4179.51</v>
      </c>
      <c r="I36" s="106"/>
      <c r="J36" s="107"/>
      <c r="K36" s="108"/>
      <c r="O36" s="123">
        <v>2066.67</v>
      </c>
    </row>
    <row r="37" spans="1:15" ht="19.149999999999999" customHeight="1" x14ac:dyDescent="0.25">
      <c r="A37" s="361"/>
      <c r="B37" s="278"/>
      <c r="C37" s="362" t="s">
        <v>438</v>
      </c>
      <c r="D37" s="121" t="s">
        <v>431</v>
      </c>
      <c r="E37" s="121"/>
      <c r="F37" s="177">
        <v>3478.31</v>
      </c>
      <c r="I37" s="106"/>
      <c r="J37" s="107"/>
      <c r="K37" s="108"/>
      <c r="O37" s="123"/>
    </row>
    <row r="38" spans="1:15" ht="18" customHeight="1" x14ac:dyDescent="0.25">
      <c r="A38" s="361"/>
      <c r="B38" s="278"/>
      <c r="C38" s="362" t="s">
        <v>439</v>
      </c>
      <c r="D38" s="121" t="s">
        <v>431</v>
      </c>
      <c r="E38" s="121"/>
      <c r="F38" s="177">
        <v>4733.72</v>
      </c>
      <c r="I38" s="106"/>
      <c r="J38" s="107"/>
      <c r="K38" s="108"/>
      <c r="O38" s="123">
        <v>2750</v>
      </c>
    </row>
    <row r="39" spans="1:15" ht="18" customHeight="1" x14ac:dyDescent="0.25">
      <c r="A39" s="361"/>
      <c r="B39" s="278"/>
      <c r="C39" s="360" t="s">
        <v>440</v>
      </c>
      <c r="D39" s="159" t="s">
        <v>431</v>
      </c>
      <c r="E39" s="159"/>
      <c r="F39" s="177">
        <v>1424.7</v>
      </c>
      <c r="I39" s="106"/>
      <c r="J39" s="107"/>
      <c r="K39" s="108"/>
      <c r="O39" s="123">
        <v>2213.96</v>
      </c>
    </row>
    <row r="40" spans="1:15" ht="37.5" customHeight="1" x14ac:dyDescent="0.25">
      <c r="A40" s="363"/>
      <c r="B40" s="364"/>
      <c r="C40" s="273" t="s">
        <v>441</v>
      </c>
      <c r="D40" s="159" t="s">
        <v>431</v>
      </c>
      <c r="E40" s="159"/>
      <c r="F40" s="177">
        <v>4122.03</v>
      </c>
      <c r="I40" s="106"/>
      <c r="J40" s="107"/>
      <c r="K40" s="108"/>
      <c r="O40" s="123">
        <v>4200</v>
      </c>
    </row>
    <row r="41" spans="1:15" ht="34.9" customHeight="1" x14ac:dyDescent="0.25">
      <c r="A41" s="341"/>
      <c r="B41" s="342"/>
      <c r="C41" s="167" t="s">
        <v>618</v>
      </c>
      <c r="D41" s="168"/>
      <c r="E41" s="168"/>
      <c r="F41" s="225"/>
      <c r="I41" s="106"/>
      <c r="J41" s="107"/>
      <c r="K41" s="108"/>
      <c r="O41" s="123">
        <v>2505</v>
      </c>
    </row>
    <row r="42" spans="1:15" ht="36" customHeight="1" x14ac:dyDescent="0.25">
      <c r="A42" s="365"/>
      <c r="B42" s="55"/>
      <c r="C42" s="366" t="s">
        <v>442</v>
      </c>
      <c r="D42" s="62"/>
      <c r="E42" s="62"/>
      <c r="F42" s="177">
        <v>3700</v>
      </c>
      <c r="I42" s="106"/>
      <c r="J42" s="107"/>
      <c r="K42" s="108"/>
      <c r="O42" s="123">
        <v>2505</v>
      </c>
    </row>
    <row r="43" spans="1:15" x14ac:dyDescent="0.25">
      <c r="A43" s="367"/>
      <c r="B43" s="58"/>
      <c r="C43" s="366" t="s">
        <v>443</v>
      </c>
      <c r="D43" s="62"/>
      <c r="E43" s="62"/>
      <c r="F43" s="177">
        <v>120</v>
      </c>
      <c r="I43" s="106"/>
      <c r="J43" s="107"/>
      <c r="K43" s="108"/>
      <c r="O43" s="123">
        <v>5060.5200000000004</v>
      </c>
    </row>
    <row r="44" spans="1:15" x14ac:dyDescent="0.25">
      <c r="A44" s="367"/>
      <c r="B44" s="58"/>
      <c r="C44" s="366" t="s">
        <v>444</v>
      </c>
      <c r="D44" s="62"/>
      <c r="E44" s="62"/>
      <c r="F44" s="177">
        <v>100</v>
      </c>
      <c r="I44" s="106"/>
      <c r="J44" s="107"/>
      <c r="K44" s="108"/>
      <c r="O44" s="123">
        <v>4036.14</v>
      </c>
    </row>
    <row r="45" spans="1:15" ht="39" customHeight="1" x14ac:dyDescent="0.25">
      <c r="A45" s="367"/>
      <c r="B45" s="58"/>
      <c r="C45" s="366" t="s">
        <v>445</v>
      </c>
      <c r="D45" s="62"/>
      <c r="E45" s="62"/>
      <c r="F45" s="177">
        <v>5</v>
      </c>
      <c r="I45" s="106"/>
      <c r="J45" s="107"/>
      <c r="K45" s="108"/>
      <c r="O45" s="123">
        <v>3250</v>
      </c>
    </row>
    <row r="46" spans="1:15" x14ac:dyDescent="0.25">
      <c r="A46" s="367"/>
      <c r="B46" s="58"/>
      <c r="C46" s="368" t="s">
        <v>446</v>
      </c>
      <c r="D46" s="369" t="s">
        <v>447</v>
      </c>
      <c r="E46" s="369"/>
      <c r="F46" s="177">
        <v>28</v>
      </c>
      <c r="I46" s="106"/>
      <c r="J46" s="107"/>
      <c r="K46" s="108"/>
      <c r="O46" s="123">
        <v>5060.5200000000004</v>
      </c>
    </row>
    <row r="47" spans="1:15" ht="17.45" customHeight="1" x14ac:dyDescent="0.25">
      <c r="A47" s="367"/>
      <c r="B47" s="58"/>
      <c r="C47" s="370" t="s">
        <v>448</v>
      </c>
      <c r="D47" s="46"/>
      <c r="E47" s="46"/>
      <c r="F47" s="177">
        <v>2</v>
      </c>
      <c r="I47" s="106"/>
      <c r="J47" s="107"/>
      <c r="K47" s="108"/>
      <c r="O47" s="123">
        <v>4036.14</v>
      </c>
    </row>
    <row r="48" spans="1:15" ht="17.45" customHeight="1" x14ac:dyDescent="0.25">
      <c r="A48" s="367"/>
      <c r="B48" s="58"/>
      <c r="C48" s="212" t="s">
        <v>449</v>
      </c>
      <c r="D48" s="371"/>
      <c r="E48" s="371"/>
      <c r="F48" s="177">
        <v>2</v>
      </c>
      <c r="I48" s="106"/>
      <c r="J48" s="107"/>
      <c r="K48" s="108"/>
      <c r="O48" s="123">
        <v>3250</v>
      </c>
    </row>
    <row r="49" spans="1:15" ht="17.45" customHeight="1" x14ac:dyDescent="0.25">
      <c r="A49" s="367"/>
      <c r="B49" s="58"/>
      <c r="C49" s="212" t="s">
        <v>450</v>
      </c>
      <c r="D49" s="371" t="s">
        <v>447</v>
      </c>
      <c r="E49" s="371"/>
      <c r="F49" s="177">
        <v>20</v>
      </c>
      <c r="I49" s="106"/>
      <c r="J49" s="107"/>
      <c r="K49" s="108"/>
      <c r="O49" s="123">
        <v>3250</v>
      </c>
    </row>
    <row r="50" spans="1:15" ht="17.45" customHeight="1" x14ac:dyDescent="0.25">
      <c r="A50" s="367"/>
      <c r="B50" s="58"/>
      <c r="C50" s="212" t="s">
        <v>451</v>
      </c>
      <c r="D50" s="371"/>
      <c r="E50" s="371"/>
      <c r="F50" s="177">
        <v>25</v>
      </c>
      <c r="I50" s="106"/>
      <c r="J50" s="107"/>
      <c r="K50" s="108"/>
      <c r="O50" s="123">
        <v>3397.3</v>
      </c>
    </row>
    <row r="51" spans="1:15" ht="17.45" customHeight="1" x14ac:dyDescent="0.25">
      <c r="A51" s="367"/>
      <c r="B51" s="58"/>
      <c r="C51" s="212" t="s">
        <v>452</v>
      </c>
      <c r="D51" s="371"/>
      <c r="E51" s="371"/>
      <c r="F51" s="177">
        <v>4.0999999999999996</v>
      </c>
      <c r="I51" s="107"/>
      <c r="J51" s="107"/>
      <c r="K51" s="108"/>
    </row>
    <row r="52" spans="1:15" ht="17.45" customHeight="1" x14ac:dyDescent="0.25">
      <c r="A52" s="367"/>
      <c r="B52" s="58"/>
      <c r="C52" s="212" t="s">
        <v>453</v>
      </c>
      <c r="D52" s="371" t="s">
        <v>447</v>
      </c>
      <c r="E52" s="371"/>
      <c r="F52" s="177">
        <v>70</v>
      </c>
      <c r="I52" s="106"/>
      <c r="J52" s="107"/>
      <c r="K52" s="108"/>
    </row>
    <row r="53" spans="1:15" ht="17.45" customHeight="1" x14ac:dyDescent="0.25">
      <c r="A53" s="367"/>
      <c r="B53" s="58"/>
      <c r="C53" s="212" t="s">
        <v>454</v>
      </c>
      <c r="D53" s="371" t="s">
        <v>447</v>
      </c>
      <c r="E53" s="371"/>
      <c r="F53" s="177">
        <v>470</v>
      </c>
      <c r="I53" s="106"/>
      <c r="J53" s="107"/>
      <c r="K53" s="108"/>
    </row>
    <row r="54" spans="1:15" ht="17.45" customHeight="1" x14ac:dyDescent="0.25">
      <c r="A54" s="367"/>
      <c r="B54" s="58"/>
      <c r="C54" s="212" t="s">
        <v>455</v>
      </c>
      <c r="D54" s="371" t="s">
        <v>447</v>
      </c>
      <c r="E54" s="371"/>
      <c r="F54" s="177">
        <v>120</v>
      </c>
      <c r="I54" s="106"/>
      <c r="J54" s="107"/>
      <c r="K54" s="108"/>
    </row>
    <row r="55" spans="1:15" ht="17.45" customHeight="1" x14ac:dyDescent="0.25">
      <c r="A55" s="367"/>
      <c r="B55" s="58"/>
      <c r="C55" s="212" t="s">
        <v>456</v>
      </c>
      <c r="D55" s="371" t="s">
        <v>447</v>
      </c>
      <c r="E55" s="371"/>
      <c r="F55" s="177">
        <v>530</v>
      </c>
      <c r="I55" s="106"/>
      <c r="J55" s="107"/>
      <c r="K55" s="108"/>
    </row>
    <row r="56" spans="1:15" ht="17.45" customHeight="1" x14ac:dyDescent="0.25">
      <c r="A56" s="367"/>
      <c r="B56" s="58"/>
      <c r="C56" s="212" t="s">
        <v>457</v>
      </c>
      <c r="D56" s="371" t="s">
        <v>447</v>
      </c>
      <c r="E56" s="371"/>
      <c r="F56" s="177">
        <v>590</v>
      </c>
      <c r="I56" s="106"/>
      <c r="J56" s="107"/>
      <c r="K56" s="108"/>
    </row>
    <row r="57" spans="1:15" ht="17.45" customHeight="1" x14ac:dyDescent="0.25">
      <c r="A57" s="367"/>
      <c r="B57" s="58"/>
      <c r="C57" s="212" t="s">
        <v>458</v>
      </c>
      <c r="D57" s="371" t="s">
        <v>447</v>
      </c>
      <c r="E57" s="371"/>
      <c r="F57" s="177">
        <v>126</v>
      </c>
      <c r="I57" s="106"/>
      <c r="J57" s="107"/>
      <c r="K57" s="108"/>
    </row>
    <row r="58" spans="1:15" ht="17.45" customHeight="1" x14ac:dyDescent="0.25">
      <c r="A58" s="367"/>
      <c r="B58" s="58"/>
      <c r="C58" s="212" t="s">
        <v>459</v>
      </c>
      <c r="D58" s="371" t="s">
        <v>447</v>
      </c>
      <c r="E58" s="371"/>
      <c r="F58" s="177">
        <v>28</v>
      </c>
      <c r="I58" s="106"/>
      <c r="J58" s="107"/>
      <c r="K58" s="108"/>
    </row>
    <row r="59" spans="1:15" ht="17.45" customHeight="1" x14ac:dyDescent="0.25">
      <c r="A59" s="367"/>
      <c r="B59" s="58"/>
      <c r="C59" s="212" t="s">
        <v>460</v>
      </c>
      <c r="D59" s="371" t="s">
        <v>447</v>
      </c>
      <c r="E59" s="371"/>
      <c r="F59" s="177">
        <v>60</v>
      </c>
      <c r="I59" s="106"/>
      <c r="J59" s="107"/>
      <c r="K59" s="108"/>
    </row>
    <row r="60" spans="1:15" ht="17.45" customHeight="1" x14ac:dyDescent="0.25">
      <c r="A60" s="367"/>
      <c r="B60" s="58"/>
      <c r="C60" s="212" t="s">
        <v>461</v>
      </c>
      <c r="D60" s="371" t="s">
        <v>447</v>
      </c>
      <c r="E60" s="371"/>
      <c r="F60" s="177">
        <v>60</v>
      </c>
      <c r="I60" s="106"/>
      <c r="J60" s="107"/>
      <c r="K60" s="108"/>
    </row>
    <row r="61" spans="1:15" ht="17.45" customHeight="1" x14ac:dyDescent="0.25">
      <c r="A61" s="367"/>
      <c r="B61" s="58"/>
      <c r="C61" s="212" t="s">
        <v>462</v>
      </c>
      <c r="D61" s="371" t="s">
        <v>447</v>
      </c>
      <c r="E61" s="371"/>
      <c r="F61" s="177">
        <v>20</v>
      </c>
      <c r="I61" s="106"/>
      <c r="J61" s="107"/>
      <c r="K61" s="108"/>
    </row>
    <row r="62" spans="1:15" ht="17.45" customHeight="1" x14ac:dyDescent="0.25">
      <c r="A62" s="367"/>
      <c r="B62" s="58"/>
      <c r="C62" s="212" t="s">
        <v>463</v>
      </c>
      <c r="D62" s="371" t="s">
        <v>447</v>
      </c>
      <c r="E62" s="371"/>
      <c r="F62" s="177">
        <v>40</v>
      </c>
      <c r="I62" s="106"/>
      <c r="J62" s="107"/>
      <c r="K62" s="108"/>
    </row>
    <row r="63" spans="1:15" ht="17.45" customHeight="1" x14ac:dyDescent="0.25">
      <c r="A63" s="367"/>
      <c r="B63" s="58"/>
      <c r="C63" s="212" t="s">
        <v>464</v>
      </c>
      <c r="D63" s="371" t="s">
        <v>447</v>
      </c>
      <c r="E63" s="371"/>
      <c r="F63" s="177">
        <v>40</v>
      </c>
      <c r="I63" s="106"/>
      <c r="J63" s="107"/>
      <c r="K63" s="108"/>
    </row>
    <row r="64" spans="1:15" ht="17.45" customHeight="1" x14ac:dyDescent="0.25">
      <c r="A64" s="367"/>
      <c r="B64" s="58"/>
      <c r="C64" s="212" t="s">
        <v>465</v>
      </c>
      <c r="D64" s="371" t="s">
        <v>447</v>
      </c>
      <c r="E64" s="371"/>
      <c r="F64" s="177">
        <v>90</v>
      </c>
      <c r="I64" s="106"/>
      <c r="J64" s="107"/>
      <c r="K64" s="108"/>
    </row>
    <row r="65" spans="1:11" ht="17.45" customHeight="1" x14ac:dyDescent="0.25">
      <c r="A65" s="367"/>
      <c r="B65" s="58"/>
      <c r="C65" s="212" t="s">
        <v>466</v>
      </c>
      <c r="D65" s="371" t="s">
        <v>447</v>
      </c>
      <c r="E65" s="371"/>
      <c r="F65" s="177">
        <v>470</v>
      </c>
      <c r="I65" s="106"/>
      <c r="J65" s="107"/>
      <c r="K65" s="108"/>
    </row>
    <row r="66" spans="1:11" ht="17.45" customHeight="1" x14ac:dyDescent="0.25">
      <c r="A66" s="372"/>
      <c r="B66" s="76"/>
      <c r="C66" s="212" t="s">
        <v>467</v>
      </c>
      <c r="D66" s="371"/>
      <c r="E66" s="371"/>
      <c r="F66" s="177">
        <v>5</v>
      </c>
      <c r="I66" s="106"/>
      <c r="J66" s="107"/>
      <c r="K66" s="108"/>
    </row>
    <row r="67" spans="1:11" ht="17.45" customHeight="1" x14ac:dyDescent="0.25">
      <c r="I67" s="106"/>
      <c r="J67" s="107"/>
      <c r="K67" s="108"/>
    </row>
    <row r="68" spans="1:11" ht="17.45" customHeight="1" x14ac:dyDescent="0.25"/>
    <row r="69" spans="1:11" ht="17.45" customHeight="1" x14ac:dyDescent="0.25">
      <c r="A69" s="373"/>
      <c r="B69" s="83"/>
      <c r="C69" s="83"/>
    </row>
    <row r="70" spans="1:11" x14ac:dyDescent="0.25">
      <c r="A70" s="374"/>
      <c r="B70" s="375"/>
      <c r="C70" s="375"/>
      <c r="D70" s="269"/>
      <c r="E70" s="376"/>
      <c r="F70" s="376"/>
      <c r="G70" s="199"/>
      <c r="H70" s="199"/>
    </row>
    <row r="71" spans="1:11" x14ac:dyDescent="0.25">
      <c r="A71" s="374"/>
      <c r="B71" s="375"/>
      <c r="C71" s="375"/>
      <c r="D71" s="375"/>
      <c r="E71" s="376"/>
      <c r="F71" s="376"/>
      <c r="G71" s="199"/>
      <c r="H71" s="199"/>
    </row>
    <row r="72" spans="1:11" x14ac:dyDescent="0.25">
      <c r="A72" s="374"/>
      <c r="B72" s="375"/>
      <c r="C72" s="375"/>
      <c r="D72" s="269"/>
      <c r="E72" s="376"/>
      <c r="F72" s="376"/>
      <c r="G72" s="199"/>
      <c r="H72" s="199"/>
    </row>
    <row r="73" spans="1:11" x14ac:dyDescent="0.25">
      <c r="A73" s="374"/>
      <c r="B73" s="375"/>
      <c r="C73" s="375"/>
      <c r="D73" s="269"/>
      <c r="E73" s="376"/>
      <c r="F73" s="376"/>
      <c r="G73" s="199"/>
      <c r="H73" s="199"/>
    </row>
    <row r="74" spans="1:11" x14ac:dyDescent="0.25">
      <c r="A74" s="374"/>
      <c r="B74" s="375"/>
      <c r="C74" s="375"/>
      <c r="D74" s="269"/>
      <c r="E74" s="376"/>
      <c r="F74" s="376"/>
      <c r="G74" s="199"/>
      <c r="H74" s="199"/>
    </row>
    <row r="75" spans="1:11" x14ac:dyDescent="0.25">
      <c r="A75" s="374"/>
      <c r="B75" s="375"/>
      <c r="C75" s="375"/>
      <c r="D75" s="269"/>
      <c r="E75" s="376"/>
      <c r="F75" s="376"/>
      <c r="G75" s="199"/>
      <c r="H75" s="199"/>
    </row>
    <row r="76" spans="1:11" x14ac:dyDescent="0.25">
      <c r="A76" s="374"/>
      <c r="B76" s="375"/>
      <c r="C76" s="375"/>
      <c r="D76" s="269"/>
      <c r="E76" s="376"/>
      <c r="F76" s="376"/>
      <c r="G76" s="199"/>
      <c r="H76" s="199"/>
    </row>
    <row r="77" spans="1:11" x14ac:dyDescent="0.25">
      <c r="A77" s="374"/>
      <c r="B77" s="375"/>
      <c r="C77" s="375"/>
      <c r="D77" s="269"/>
      <c r="E77" s="376"/>
      <c r="F77" s="376"/>
      <c r="G77" s="199"/>
      <c r="H77" s="199"/>
    </row>
    <row r="78" spans="1:11" ht="17.45" customHeight="1" x14ac:dyDescent="0.25">
      <c r="A78" s="374"/>
      <c r="B78" s="375"/>
      <c r="C78" s="375"/>
      <c r="D78" s="269"/>
      <c r="E78" s="376"/>
      <c r="F78" s="376"/>
      <c r="G78" s="199"/>
      <c r="H78" s="199"/>
    </row>
    <row r="79" spans="1:11" x14ac:dyDescent="0.25">
      <c r="A79" s="374"/>
      <c r="B79" s="375"/>
      <c r="C79" s="375"/>
      <c r="D79" s="269"/>
      <c r="E79" s="376"/>
      <c r="F79" s="376"/>
      <c r="G79" s="199"/>
      <c r="H79" s="199"/>
    </row>
    <row r="80" spans="1:11" x14ac:dyDescent="0.25">
      <c r="A80" s="374"/>
      <c r="B80" s="375"/>
      <c r="C80" s="375"/>
      <c r="D80" s="375"/>
      <c r="E80" s="377"/>
      <c r="F80" s="377"/>
      <c r="G80" s="199"/>
      <c r="H80" s="199"/>
    </row>
    <row r="81" spans="1:8" x14ac:dyDescent="0.25">
      <c r="A81" s="374"/>
      <c r="B81" s="377"/>
      <c r="C81" s="377"/>
      <c r="D81" s="375"/>
      <c r="E81" s="377"/>
      <c r="F81" s="377"/>
      <c r="G81" s="199"/>
      <c r="H81" s="199"/>
    </row>
  </sheetData>
  <mergeCells count="2">
    <mergeCell ref="A1:F1"/>
    <mergeCell ref="A5:B5"/>
  </mergeCells>
  <dataValidations count="1">
    <dataValidation type="list" allowBlank="1" showInputMessage="1" showErrorMessage="1" sqref="E7:E13 E15:E28">
      <formula1>cenik</formula1>
    </dataValidation>
  </dataValidations>
  <pageMargins left="0.7" right="0.7" top="0.75" bottom="0.75" header="0.3" footer="0.3"/>
  <pageSetup paperSize="9" scale="50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zoomScale="55" zoomScaleNormal="55" workbookViewId="0">
      <selection activeCell="H8" sqref="H8"/>
    </sheetView>
  </sheetViews>
  <sheetFormatPr defaultColWidth="9.140625" defaultRowHeight="18" x14ac:dyDescent="0.25"/>
  <cols>
    <col min="1" max="1" width="9.140625" style="148"/>
    <col min="2" max="2" width="9.140625" style="78"/>
    <col min="3" max="3" width="79.28515625" style="78" customWidth="1"/>
    <col min="4" max="5" width="25.7109375" style="79" customWidth="1"/>
    <col min="6" max="6" width="25.7109375" style="149" customWidth="1"/>
    <col min="7" max="7" width="2.42578125" style="112" customWidth="1"/>
    <col min="8" max="10" width="18.85546875" style="112" customWidth="1"/>
    <col min="11" max="11" width="13" style="109" customWidth="1"/>
    <col min="12" max="13" width="9.140625" style="112" customWidth="1"/>
    <col min="14" max="14" width="0" style="112" hidden="1" customWidth="1"/>
    <col min="15" max="16384" width="9.140625" style="112"/>
  </cols>
  <sheetData>
    <row r="1" spans="1:17" s="96" customFormat="1" ht="69.75" customHeight="1" x14ac:dyDescent="0.35">
      <c r="A1" s="524" t="s">
        <v>0</v>
      </c>
      <c r="B1" s="524"/>
      <c r="C1" s="524"/>
      <c r="D1" s="524"/>
      <c r="E1" s="524"/>
      <c r="F1" s="524"/>
      <c r="K1" s="98"/>
    </row>
    <row r="2" spans="1:17" s="96" customFormat="1" ht="20.100000000000001" customHeight="1" x14ac:dyDescent="0.35">
      <c r="A2" s="102"/>
      <c r="B2" s="103"/>
      <c r="C2" s="103"/>
      <c r="D2" s="103"/>
      <c r="E2" s="103"/>
      <c r="F2" s="103"/>
      <c r="K2" s="98"/>
    </row>
    <row r="3" spans="1:17" s="96" customFormat="1" ht="20.100000000000001" customHeight="1" x14ac:dyDescent="0.35">
      <c r="A3" s="104" t="s">
        <v>619</v>
      </c>
      <c r="B3" s="103"/>
      <c r="C3" s="103"/>
      <c r="D3" s="103"/>
      <c r="E3" s="103"/>
      <c r="F3" s="103"/>
      <c r="K3" s="98"/>
    </row>
    <row r="4" spans="1:17" s="96" customFormat="1" ht="20.100000000000001" customHeight="1" x14ac:dyDescent="0.35">
      <c r="A4" s="102"/>
      <c r="B4" s="103"/>
      <c r="C4" s="103"/>
      <c r="D4" s="103"/>
      <c r="E4" s="103"/>
      <c r="F4" s="105"/>
      <c r="H4" s="112"/>
      <c r="I4" s="112"/>
      <c r="J4" s="112"/>
      <c r="K4" s="332"/>
      <c r="L4" s="112"/>
      <c r="M4" s="112"/>
      <c r="N4" s="112"/>
      <c r="O4" s="112"/>
      <c r="P4" s="112"/>
      <c r="Q4" s="112"/>
    </row>
    <row r="5" spans="1:17" ht="72.599999999999994" customHeight="1" x14ac:dyDescent="0.25">
      <c r="A5" s="525" t="s">
        <v>1</v>
      </c>
      <c r="B5" s="526"/>
      <c r="C5" s="111" t="s">
        <v>2</v>
      </c>
      <c r="D5" s="7" t="s">
        <v>3</v>
      </c>
      <c r="E5" s="7" t="s">
        <v>4</v>
      </c>
      <c r="F5" s="9" t="s">
        <v>5</v>
      </c>
      <c r="K5" s="332"/>
    </row>
    <row r="6" spans="1:17" ht="37.9" customHeight="1" x14ac:dyDescent="0.25">
      <c r="A6" s="259" t="s">
        <v>468</v>
      </c>
      <c r="B6" s="260"/>
      <c r="C6" s="117" t="s">
        <v>7</v>
      </c>
      <c r="D6" s="117"/>
      <c r="E6" s="117"/>
      <c r="F6" s="261"/>
      <c r="K6" s="332"/>
    </row>
    <row r="7" spans="1:17" s="336" customFormat="1" ht="19.899999999999999" customHeight="1" x14ac:dyDescent="0.25">
      <c r="A7" s="270"/>
      <c r="B7" s="263" t="s">
        <v>8</v>
      </c>
      <c r="C7" s="263" t="s">
        <v>469</v>
      </c>
      <c r="D7" s="333">
        <v>4</v>
      </c>
      <c r="E7" s="334">
        <v>3000</v>
      </c>
      <c r="F7" s="335">
        <f>D7*E7</f>
        <v>12000</v>
      </c>
      <c r="H7" s="112"/>
      <c r="I7" s="112"/>
      <c r="J7" s="112"/>
      <c r="K7" s="332"/>
      <c r="L7" s="112"/>
      <c r="M7" s="112"/>
      <c r="N7" s="112"/>
      <c r="O7" s="112"/>
      <c r="P7" s="112"/>
      <c r="Q7" s="112"/>
    </row>
    <row r="8" spans="1:17" ht="36.75" customHeight="1" x14ac:dyDescent="0.25">
      <c r="A8" s="125"/>
      <c r="B8" s="126"/>
      <c r="C8" s="91" t="s">
        <v>11</v>
      </c>
      <c r="D8" s="127"/>
      <c r="E8" s="127"/>
      <c r="F8" s="161"/>
      <c r="K8" s="332"/>
    </row>
    <row r="9" spans="1:17" s="336" customFormat="1" ht="19.149999999999999" customHeight="1" x14ac:dyDescent="0.25">
      <c r="A9" s="337"/>
      <c r="B9" s="338"/>
      <c r="C9" s="90" t="s">
        <v>469</v>
      </c>
      <c r="D9" s="339">
        <v>1</v>
      </c>
      <c r="E9" s="340">
        <v>4000</v>
      </c>
      <c r="F9" s="335">
        <f>D9*E9</f>
        <v>4000</v>
      </c>
      <c r="H9" s="112"/>
      <c r="I9" s="112"/>
      <c r="J9" s="112"/>
      <c r="K9" s="332"/>
      <c r="L9" s="112"/>
      <c r="M9" s="112"/>
      <c r="N9" s="112"/>
      <c r="O9" s="112"/>
      <c r="P9" s="112"/>
      <c r="Q9" s="112"/>
    </row>
    <row r="10" spans="1:17" ht="34.5" customHeight="1" x14ac:dyDescent="0.25">
      <c r="A10" s="125"/>
      <c r="B10" s="126"/>
      <c r="C10" s="91" t="s">
        <v>13</v>
      </c>
      <c r="D10" s="127"/>
      <c r="E10" s="127"/>
      <c r="F10" s="129"/>
      <c r="K10" s="332"/>
    </row>
    <row r="11" spans="1:17" x14ac:dyDescent="0.25">
      <c r="K11" s="332"/>
    </row>
    <row r="12" spans="1:17" ht="36" x14ac:dyDescent="0.25">
      <c r="A12" s="341"/>
      <c r="B12" s="342"/>
      <c r="C12" s="167" t="s">
        <v>618</v>
      </c>
      <c r="D12" s="168"/>
      <c r="E12" s="168"/>
      <c r="F12" s="143"/>
      <c r="K12" s="332"/>
    </row>
    <row r="13" spans="1:17" x14ac:dyDescent="0.25">
      <c r="A13" s="343"/>
      <c r="B13" s="344"/>
      <c r="C13" s="345" t="s">
        <v>470</v>
      </c>
      <c r="D13" s="254">
        <v>1</v>
      </c>
      <c r="E13" s="346">
        <v>30</v>
      </c>
      <c r="F13" s="347"/>
      <c r="K13" s="332"/>
    </row>
    <row r="14" spans="1:17" x14ac:dyDescent="0.25">
      <c r="A14" s="348"/>
      <c r="B14" s="349"/>
      <c r="C14" s="345" t="s">
        <v>471</v>
      </c>
      <c r="D14" s="197">
        <v>1</v>
      </c>
      <c r="E14" s="350">
        <v>24.7</v>
      </c>
      <c r="F14" s="248"/>
      <c r="K14" s="332"/>
    </row>
    <row r="15" spans="1:17" x14ac:dyDescent="0.25">
      <c r="A15" s="252"/>
      <c r="B15" s="351"/>
      <c r="C15" s="345" t="s">
        <v>472</v>
      </c>
      <c r="D15" s="254">
        <v>1</v>
      </c>
      <c r="E15" s="346">
        <v>6</v>
      </c>
      <c r="F15" s="352"/>
      <c r="K15" s="332"/>
    </row>
    <row r="16" spans="1:17" x14ac:dyDescent="0.25">
      <c r="K16" s="332"/>
    </row>
    <row r="17" spans="1:17" s="148" customFormat="1" ht="54" customHeight="1" x14ac:dyDescent="0.25">
      <c r="A17" s="256"/>
      <c r="B17" s="257"/>
      <c r="C17" s="257"/>
      <c r="D17" s="257"/>
      <c r="E17" s="257"/>
      <c r="F17" s="257"/>
      <c r="H17" s="112"/>
      <c r="I17" s="112"/>
      <c r="J17" s="112"/>
      <c r="K17" s="332"/>
      <c r="L17" s="112"/>
      <c r="M17" s="112"/>
      <c r="N17" s="112"/>
      <c r="O17" s="112"/>
      <c r="P17" s="112"/>
      <c r="Q17" s="112"/>
    </row>
    <row r="18" spans="1:17" x14ac:dyDescent="0.25">
      <c r="K18" s="332"/>
    </row>
    <row r="19" spans="1:17" x14ac:dyDescent="0.25">
      <c r="K19" s="332"/>
    </row>
    <row r="20" spans="1:17" x14ac:dyDescent="0.25">
      <c r="K20" s="332"/>
    </row>
    <row r="21" spans="1:17" x14ac:dyDescent="0.25">
      <c r="K21" s="332"/>
    </row>
    <row r="22" spans="1:17" x14ac:dyDescent="0.25">
      <c r="K22" s="332"/>
    </row>
    <row r="23" spans="1:17" x14ac:dyDescent="0.25">
      <c r="K23" s="332"/>
    </row>
    <row r="24" spans="1:17" x14ac:dyDescent="0.25">
      <c r="K24" s="332"/>
    </row>
    <row r="25" spans="1:17" x14ac:dyDescent="0.25">
      <c r="K25" s="332"/>
    </row>
    <row r="26" spans="1:17" x14ac:dyDescent="0.25">
      <c r="K26" s="332"/>
    </row>
    <row r="27" spans="1:17" x14ac:dyDescent="0.25">
      <c r="K27" s="332"/>
    </row>
    <row r="28" spans="1:17" x14ac:dyDescent="0.25">
      <c r="K28" s="332"/>
    </row>
    <row r="29" spans="1:17" x14ac:dyDescent="0.25">
      <c r="K29" s="332"/>
    </row>
    <row r="30" spans="1:17" x14ac:dyDescent="0.25">
      <c r="K30" s="332"/>
    </row>
    <row r="31" spans="1:17" x14ac:dyDescent="0.25">
      <c r="K31" s="332"/>
    </row>
    <row r="32" spans="1:17" x14ac:dyDescent="0.25">
      <c r="K32" s="332"/>
    </row>
    <row r="33" spans="11:11" x14ac:dyDescent="0.25">
      <c r="K33" s="332"/>
    </row>
    <row r="34" spans="11:11" x14ac:dyDescent="0.25">
      <c r="K34" s="332"/>
    </row>
    <row r="35" spans="11:11" x14ac:dyDescent="0.25">
      <c r="K35" s="332"/>
    </row>
    <row r="36" spans="11:11" x14ac:dyDescent="0.25">
      <c r="K36" s="332"/>
    </row>
    <row r="37" spans="11:11" x14ac:dyDescent="0.25">
      <c r="K37" s="332"/>
    </row>
    <row r="38" spans="11:11" x14ac:dyDescent="0.25">
      <c r="K38" s="332"/>
    </row>
    <row r="39" spans="11:11" x14ac:dyDescent="0.25">
      <c r="K39" s="332"/>
    </row>
    <row r="40" spans="11:11" x14ac:dyDescent="0.25">
      <c r="K40" s="332"/>
    </row>
    <row r="41" spans="11:11" x14ac:dyDescent="0.25">
      <c r="K41" s="332"/>
    </row>
    <row r="42" spans="11:11" x14ac:dyDescent="0.25">
      <c r="K42" s="332"/>
    </row>
    <row r="43" spans="11:11" x14ac:dyDescent="0.25">
      <c r="K43" s="332"/>
    </row>
    <row r="44" spans="11:11" x14ac:dyDescent="0.25">
      <c r="K44" s="332"/>
    </row>
    <row r="45" spans="11:11" x14ac:dyDescent="0.25">
      <c r="K45" s="332"/>
    </row>
    <row r="46" spans="11:11" x14ac:dyDescent="0.25">
      <c r="K46" s="332"/>
    </row>
    <row r="47" spans="11:11" x14ac:dyDescent="0.25">
      <c r="K47" s="332"/>
    </row>
    <row r="48" spans="11:11" x14ac:dyDescent="0.25">
      <c r="K48" s="332"/>
    </row>
    <row r="49" spans="11:11" x14ac:dyDescent="0.25">
      <c r="K49" s="332"/>
    </row>
    <row r="50" spans="11:11" x14ac:dyDescent="0.25">
      <c r="K50" s="332"/>
    </row>
    <row r="51" spans="11:11" x14ac:dyDescent="0.25">
      <c r="K51" s="332"/>
    </row>
    <row r="52" spans="11:11" x14ac:dyDescent="0.25">
      <c r="K52" s="332"/>
    </row>
    <row r="53" spans="11:11" x14ac:dyDescent="0.25">
      <c r="K53" s="332"/>
    </row>
    <row r="54" spans="11:11" x14ac:dyDescent="0.25">
      <c r="K54" s="332"/>
    </row>
    <row r="55" spans="11:11" x14ac:dyDescent="0.25">
      <c r="K55" s="332"/>
    </row>
    <row r="56" spans="11:11" x14ac:dyDescent="0.25">
      <c r="K56" s="332"/>
    </row>
    <row r="57" spans="11:11" x14ac:dyDescent="0.25">
      <c r="K57" s="332"/>
    </row>
    <row r="58" spans="11:11" x14ac:dyDescent="0.25">
      <c r="K58" s="332"/>
    </row>
    <row r="59" spans="11:11" x14ac:dyDescent="0.25">
      <c r="K59" s="332"/>
    </row>
    <row r="60" spans="11:11" x14ac:dyDescent="0.25">
      <c r="K60" s="332"/>
    </row>
    <row r="61" spans="11:11" x14ac:dyDescent="0.25">
      <c r="K61" s="332"/>
    </row>
    <row r="62" spans="11:11" x14ac:dyDescent="0.25">
      <c r="K62" s="332"/>
    </row>
    <row r="63" spans="11:11" x14ac:dyDescent="0.25">
      <c r="K63" s="332"/>
    </row>
    <row r="64" spans="11:11" x14ac:dyDescent="0.25">
      <c r="K64" s="332"/>
    </row>
    <row r="65" spans="11:11" x14ac:dyDescent="0.25">
      <c r="K65" s="332"/>
    </row>
    <row r="66" spans="11:11" x14ac:dyDescent="0.25">
      <c r="K66" s="332"/>
    </row>
    <row r="67" spans="11:11" x14ac:dyDescent="0.25">
      <c r="K67" s="332"/>
    </row>
    <row r="68" spans="11:11" x14ac:dyDescent="0.25">
      <c r="K68" s="332"/>
    </row>
    <row r="69" spans="11:11" x14ac:dyDescent="0.25">
      <c r="K69" s="332"/>
    </row>
    <row r="70" spans="11:11" x14ac:dyDescent="0.25">
      <c r="K70" s="332"/>
    </row>
    <row r="71" spans="11:11" x14ac:dyDescent="0.25">
      <c r="K71" s="332"/>
    </row>
    <row r="72" spans="11:11" x14ac:dyDescent="0.25">
      <c r="K72" s="332"/>
    </row>
    <row r="73" spans="11:11" x14ac:dyDescent="0.25">
      <c r="K73" s="332"/>
    </row>
  </sheetData>
  <mergeCells count="2">
    <mergeCell ref="A1:F1"/>
    <mergeCell ref="A5:B5"/>
  </mergeCells>
  <dataValidations count="1">
    <dataValidation type="list" allowBlank="1" showInputMessage="1" showErrorMessage="1" sqref="E7 E9">
      <formula1>cenik</formula1>
    </dataValidation>
  </dataValidations>
  <pageMargins left="0.7" right="0.7" top="0.75" bottom="0.75" header="0.3" footer="0.3"/>
  <pageSetup paperSize="9" scale="50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9"/>
  <sheetViews>
    <sheetView zoomScale="55" zoomScaleNormal="55" workbookViewId="0">
      <selection activeCell="F9" sqref="F9"/>
    </sheetView>
  </sheetViews>
  <sheetFormatPr defaultColWidth="9.140625" defaultRowHeight="18" x14ac:dyDescent="0.25"/>
  <cols>
    <col min="1" max="1" width="9.140625" style="148"/>
    <col min="2" max="2" width="9.140625" style="78"/>
    <col min="3" max="3" width="81.28515625" style="78" customWidth="1"/>
    <col min="4" max="4" width="23.7109375" style="79" customWidth="1"/>
    <col min="5" max="5" width="25.7109375" style="79" customWidth="1"/>
    <col min="6" max="6" width="25.7109375" style="149" customWidth="1"/>
    <col min="7" max="7" width="2.42578125" style="112" customWidth="1"/>
    <col min="8" max="10" width="18.85546875" style="112" customWidth="1"/>
    <col min="11" max="11" width="13" style="109" customWidth="1"/>
    <col min="12" max="13" width="9.140625" style="112" customWidth="1"/>
    <col min="14" max="14" width="0" style="112" hidden="1" customWidth="1"/>
    <col min="15" max="16384" width="9.140625" style="112"/>
  </cols>
  <sheetData>
    <row r="1" spans="1:11" s="96" customFormat="1" ht="69.75" customHeight="1" x14ac:dyDescent="0.35">
      <c r="A1" s="524" t="s">
        <v>0</v>
      </c>
      <c r="B1" s="524"/>
      <c r="C1" s="524"/>
      <c r="D1" s="524"/>
      <c r="E1" s="524"/>
      <c r="F1" s="524"/>
      <c r="K1" s="98"/>
    </row>
    <row r="2" spans="1:11" s="96" customFormat="1" ht="20.100000000000001" customHeight="1" x14ac:dyDescent="0.35">
      <c r="A2" s="102"/>
      <c r="B2" s="103"/>
      <c r="C2" s="103"/>
      <c r="D2" s="103"/>
      <c r="E2" s="103"/>
      <c r="F2" s="103"/>
      <c r="K2" s="98"/>
    </row>
    <row r="3" spans="1:11" s="96" customFormat="1" ht="20.100000000000001" customHeight="1" x14ac:dyDescent="0.35">
      <c r="A3" s="104" t="s">
        <v>619</v>
      </c>
      <c r="B3" s="103"/>
      <c r="C3" s="103"/>
      <c r="D3" s="103"/>
      <c r="E3" s="103"/>
      <c r="F3" s="103"/>
      <c r="K3" s="98"/>
    </row>
    <row r="4" spans="1:11" s="96" customFormat="1" ht="20.100000000000001" customHeight="1" x14ac:dyDescent="0.35">
      <c r="A4" s="102"/>
      <c r="B4" s="103"/>
      <c r="C4" s="103"/>
      <c r="D4" s="103"/>
      <c r="E4" s="103"/>
      <c r="F4" s="105"/>
      <c r="K4" s="98"/>
    </row>
    <row r="5" spans="1:11" ht="74.45" customHeight="1" x14ac:dyDescent="0.25">
      <c r="A5" s="525" t="s">
        <v>1</v>
      </c>
      <c r="B5" s="526"/>
      <c r="C5" s="111" t="s">
        <v>2</v>
      </c>
      <c r="D5" s="7" t="s">
        <v>3</v>
      </c>
      <c r="E5" s="7" t="s">
        <v>4</v>
      </c>
      <c r="F5" s="9" t="s">
        <v>5</v>
      </c>
      <c r="H5" s="316"/>
      <c r="I5" s="316"/>
      <c r="J5" s="316"/>
      <c r="K5" s="316"/>
    </row>
    <row r="6" spans="1:11" ht="38.1" customHeight="1" x14ac:dyDescent="0.25">
      <c r="A6" s="527" t="s">
        <v>321</v>
      </c>
      <c r="B6" s="528"/>
      <c r="C6" s="117" t="s">
        <v>7</v>
      </c>
      <c r="D6" s="317"/>
      <c r="E6" s="317"/>
      <c r="F6" s="318"/>
      <c r="H6" s="316"/>
      <c r="I6" s="316"/>
      <c r="J6" s="316"/>
      <c r="K6" s="316"/>
    </row>
    <row r="7" spans="1:11" x14ac:dyDescent="0.25">
      <c r="A7" s="319"/>
      <c r="B7" s="263" t="s">
        <v>8</v>
      </c>
      <c r="C7" s="264" t="s">
        <v>322</v>
      </c>
      <c r="D7" s="121">
        <v>3</v>
      </c>
      <c r="E7" s="20">
        <v>3000</v>
      </c>
      <c r="F7" s="135">
        <f>D7*E7</f>
        <v>9000</v>
      </c>
      <c r="H7" s="106"/>
      <c r="I7" s="107"/>
      <c r="J7" s="108"/>
    </row>
    <row r="8" spans="1:11" ht="17.45" customHeight="1" x14ac:dyDescent="0.25">
      <c r="A8" s="319"/>
      <c r="B8" s="270"/>
      <c r="C8" s="264" t="s">
        <v>323</v>
      </c>
      <c r="D8" s="121">
        <v>3</v>
      </c>
      <c r="E8" s="20">
        <v>3000</v>
      </c>
      <c r="F8" s="135">
        <f t="shared" ref="F8:F9" si="0">D8*E8</f>
        <v>9000</v>
      </c>
      <c r="H8" s="106"/>
      <c r="I8" s="107"/>
      <c r="J8" s="108"/>
    </row>
    <row r="9" spans="1:11" ht="37.5" customHeight="1" x14ac:dyDescent="0.25">
      <c r="A9" s="319"/>
      <c r="B9" s="270"/>
      <c r="C9" s="264" t="s">
        <v>324</v>
      </c>
      <c r="D9" s="121">
        <v>3</v>
      </c>
      <c r="E9" s="20">
        <v>3000</v>
      </c>
      <c r="F9" s="135">
        <f t="shared" si="0"/>
        <v>9000</v>
      </c>
      <c r="H9" s="106"/>
      <c r="I9" s="107"/>
      <c r="J9" s="108"/>
    </row>
    <row r="10" spans="1:11" ht="36" customHeight="1" x14ac:dyDescent="0.25">
      <c r="A10" s="125"/>
      <c r="B10" s="126"/>
      <c r="C10" s="320" t="s">
        <v>11</v>
      </c>
      <c r="D10" s="127"/>
      <c r="E10" s="128"/>
      <c r="F10" s="161"/>
      <c r="H10" s="107"/>
      <c r="I10" s="107"/>
      <c r="J10" s="108"/>
    </row>
    <row r="11" spans="1:11" ht="17.45" customHeight="1" x14ac:dyDescent="0.25">
      <c r="A11" s="263"/>
      <c r="B11" s="296"/>
      <c r="C11" s="263" t="s">
        <v>325</v>
      </c>
      <c r="D11" s="192">
        <v>5</v>
      </c>
      <c r="E11" s="20">
        <v>3000</v>
      </c>
      <c r="F11" s="135">
        <f>D11*E11</f>
        <v>15000</v>
      </c>
      <c r="H11" s="106"/>
      <c r="I11" s="107"/>
      <c r="J11" s="108"/>
    </row>
    <row r="12" spans="1:11" ht="17.45" customHeight="1" x14ac:dyDescent="0.25">
      <c r="A12" s="270"/>
      <c r="B12" s="321"/>
      <c r="C12" s="263" t="s">
        <v>326</v>
      </c>
      <c r="D12" s="121">
        <v>2</v>
      </c>
      <c r="E12" s="322">
        <v>3000</v>
      </c>
      <c r="F12" s="135">
        <f t="shared" ref="F12:F14" si="1">D12*E12</f>
        <v>6000</v>
      </c>
      <c r="H12" s="106"/>
      <c r="I12" s="107"/>
      <c r="J12" s="108"/>
    </row>
    <row r="13" spans="1:11" ht="18.600000000000001" customHeight="1" x14ac:dyDescent="0.25">
      <c r="A13" s="270"/>
      <c r="B13" s="321"/>
      <c r="C13" s="263" t="s">
        <v>327</v>
      </c>
      <c r="D13" s="121">
        <v>2</v>
      </c>
      <c r="E13" s="322">
        <v>3000</v>
      </c>
      <c r="F13" s="135">
        <f t="shared" si="1"/>
        <v>6000</v>
      </c>
      <c r="H13" s="106"/>
      <c r="I13" s="107"/>
      <c r="J13" s="108"/>
    </row>
    <row r="14" spans="1:11" ht="17.45" customHeight="1" x14ac:dyDescent="0.25">
      <c r="A14" s="270"/>
      <c r="B14" s="321"/>
      <c r="C14" s="263" t="s">
        <v>617</v>
      </c>
      <c r="D14" s="121">
        <v>2</v>
      </c>
      <c r="E14" s="322">
        <v>3000</v>
      </c>
      <c r="F14" s="135">
        <f t="shared" si="1"/>
        <v>6000</v>
      </c>
      <c r="H14" s="106"/>
      <c r="I14" s="107"/>
      <c r="J14" s="108"/>
    </row>
    <row r="15" spans="1:11" ht="37.5" customHeight="1" x14ac:dyDescent="0.25">
      <c r="A15" s="125"/>
      <c r="B15" s="126"/>
      <c r="C15" s="91" t="s">
        <v>13</v>
      </c>
      <c r="D15" s="127"/>
      <c r="E15" s="127"/>
      <c r="F15" s="161"/>
      <c r="H15" s="106"/>
      <c r="I15" s="107"/>
      <c r="J15" s="108"/>
    </row>
    <row r="16" spans="1:11" ht="17.45" customHeight="1" x14ac:dyDescent="0.25">
      <c r="A16" s="323"/>
      <c r="B16" s="55"/>
      <c r="C16" s="197" t="s">
        <v>328</v>
      </c>
      <c r="D16" s="254"/>
      <c r="E16" s="254"/>
      <c r="F16" s="177">
        <v>1880</v>
      </c>
      <c r="H16" s="106"/>
      <c r="I16" s="107"/>
      <c r="J16" s="108"/>
    </row>
    <row r="17" spans="1:11" ht="17.45" customHeight="1" x14ac:dyDescent="0.25">
      <c r="A17" s="324"/>
      <c r="B17" s="58"/>
      <c r="C17" s="325" t="s">
        <v>329</v>
      </c>
      <c r="D17" s="254"/>
      <c r="E17" s="254"/>
      <c r="F17" s="177">
        <v>1500</v>
      </c>
      <c r="H17" s="107"/>
      <c r="I17" s="107"/>
      <c r="J17" s="108"/>
    </row>
    <row r="18" spans="1:11" x14ac:dyDescent="0.25">
      <c r="A18" s="324"/>
      <c r="B18" s="58"/>
      <c r="C18" s="325" t="s">
        <v>330</v>
      </c>
      <c r="D18" s="46"/>
      <c r="E18" s="46"/>
      <c r="F18" s="177">
        <v>3920</v>
      </c>
      <c r="H18" s="106"/>
      <c r="I18" s="107"/>
      <c r="J18" s="108"/>
    </row>
    <row r="19" spans="1:11" x14ac:dyDescent="0.25">
      <c r="A19" s="324"/>
      <c r="B19" s="58"/>
      <c r="C19" s="325" t="s">
        <v>331</v>
      </c>
      <c r="D19" s="326"/>
      <c r="E19" s="326"/>
      <c r="F19" s="177">
        <v>1300</v>
      </c>
      <c r="H19" s="106"/>
      <c r="I19" s="107"/>
      <c r="J19" s="108"/>
    </row>
    <row r="20" spans="1:11" x14ac:dyDescent="0.25">
      <c r="A20" s="327"/>
      <c r="B20" s="76"/>
      <c r="C20" s="197" t="s">
        <v>332</v>
      </c>
      <c r="D20" s="254"/>
      <c r="E20" s="254"/>
      <c r="F20" s="177">
        <v>1300</v>
      </c>
      <c r="H20" s="106"/>
      <c r="I20" s="107"/>
      <c r="J20" s="108"/>
    </row>
    <row r="21" spans="1:11" ht="36" x14ac:dyDescent="0.25">
      <c r="A21" s="125"/>
      <c r="B21" s="140"/>
      <c r="C21" s="167" t="s">
        <v>618</v>
      </c>
      <c r="D21" s="168"/>
      <c r="E21" s="168"/>
      <c r="F21" s="143"/>
      <c r="H21" s="106"/>
      <c r="I21" s="107"/>
      <c r="J21" s="108"/>
    </row>
    <row r="22" spans="1:11" x14ac:dyDescent="0.25">
      <c r="A22" s="328"/>
      <c r="B22" s="328"/>
      <c r="C22" s="329" t="s">
        <v>333</v>
      </c>
      <c r="D22" s="330"/>
      <c r="E22" s="330"/>
      <c r="F22" s="331">
        <v>1.5</v>
      </c>
      <c r="H22" s="107"/>
      <c r="I22" s="107"/>
      <c r="J22" s="108"/>
    </row>
    <row r="23" spans="1:11" x14ac:dyDescent="0.25">
      <c r="H23" s="106"/>
      <c r="I23" s="107"/>
      <c r="J23" s="108"/>
    </row>
    <row r="24" spans="1:11" x14ac:dyDescent="0.25">
      <c r="H24" s="106"/>
      <c r="I24" s="107"/>
      <c r="J24" s="108"/>
    </row>
    <row r="26" spans="1:11" x14ac:dyDescent="0.25">
      <c r="A26" s="151"/>
      <c r="B26" s="151"/>
      <c r="C26" s="151"/>
      <c r="D26" s="151"/>
      <c r="E26" s="151"/>
      <c r="F26" s="151"/>
    </row>
    <row r="27" spans="1:11" ht="39" customHeight="1" x14ac:dyDescent="0.25">
      <c r="A27" s="256"/>
      <c r="B27" s="256"/>
      <c r="C27" s="256"/>
      <c r="D27" s="256"/>
      <c r="E27" s="256"/>
      <c r="F27" s="256"/>
    </row>
    <row r="29" spans="1:11" s="148" customFormat="1" ht="54" customHeight="1" x14ac:dyDescent="0.25">
      <c r="A29" s="256"/>
      <c r="B29" s="257"/>
      <c r="C29" s="257"/>
      <c r="D29" s="257"/>
      <c r="E29" s="257"/>
      <c r="F29" s="257"/>
      <c r="K29" s="109"/>
    </row>
  </sheetData>
  <mergeCells count="3">
    <mergeCell ref="A1:F1"/>
    <mergeCell ref="A5:B5"/>
    <mergeCell ref="A6:B6"/>
  </mergeCells>
  <dataValidations count="1">
    <dataValidation type="list" allowBlank="1" showInputMessage="1" showErrorMessage="1" sqref="E7:E9 E11">
      <formula1>cenik</formula1>
    </dataValidation>
  </dataValidations>
  <pageMargins left="0.7" right="0.7" top="0.75" bottom="0.75" header="0.3" footer="0.3"/>
  <pageSetup paperSize="9" scale="50" orientation="portrait" verticalDpi="0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zoomScale="55" zoomScaleNormal="55" workbookViewId="0">
      <selection activeCell="F10" sqref="F10"/>
    </sheetView>
  </sheetViews>
  <sheetFormatPr defaultColWidth="9.140625" defaultRowHeight="18" x14ac:dyDescent="0.25"/>
  <cols>
    <col min="1" max="1" width="9.140625" style="148"/>
    <col min="2" max="2" width="9.140625" style="78"/>
    <col min="3" max="3" width="79.28515625" style="78" customWidth="1"/>
    <col min="4" max="5" width="25.7109375" style="79" customWidth="1"/>
    <col min="6" max="6" width="25.7109375" style="149" customWidth="1"/>
    <col min="7" max="7" width="2.42578125" style="112" customWidth="1"/>
    <col min="8" max="10" width="18.85546875" style="112" customWidth="1"/>
    <col min="11" max="11" width="13" style="109" customWidth="1"/>
    <col min="12" max="13" width="9.140625" style="112" customWidth="1"/>
    <col min="14" max="14" width="0" style="112" hidden="1" customWidth="1"/>
    <col min="15" max="16384" width="9.140625" style="112"/>
  </cols>
  <sheetData>
    <row r="1" spans="1:18" s="96" customFormat="1" ht="53.25" customHeight="1" x14ac:dyDescent="0.35">
      <c r="A1" s="524" t="s">
        <v>0</v>
      </c>
      <c r="B1" s="524"/>
      <c r="C1" s="524"/>
      <c r="D1" s="524"/>
      <c r="E1" s="524"/>
      <c r="F1" s="524"/>
      <c r="K1" s="98"/>
    </row>
    <row r="2" spans="1:18" s="96" customFormat="1" ht="26.25" x14ac:dyDescent="0.35">
      <c r="A2" s="102"/>
      <c r="B2" s="103"/>
      <c r="C2" s="103"/>
      <c r="D2" s="103"/>
      <c r="E2" s="103"/>
      <c r="F2" s="103"/>
      <c r="K2" s="98"/>
    </row>
    <row r="3" spans="1:18" s="96" customFormat="1" ht="26.25" x14ac:dyDescent="0.35">
      <c r="A3" s="104" t="s">
        <v>619</v>
      </c>
      <c r="B3" s="103"/>
      <c r="C3" s="103"/>
      <c r="D3" s="103"/>
      <c r="E3" s="103"/>
      <c r="F3" s="103"/>
      <c r="H3" s="112"/>
      <c r="I3" s="112"/>
      <c r="J3" s="112"/>
      <c r="K3" s="109"/>
      <c r="L3" s="112"/>
      <c r="M3" s="112"/>
      <c r="N3" s="112"/>
      <c r="O3" s="112"/>
      <c r="P3" s="112"/>
      <c r="Q3" s="112"/>
      <c r="R3" s="112"/>
    </row>
    <row r="4" spans="1:18" s="96" customFormat="1" ht="26.25" x14ac:dyDescent="0.35">
      <c r="A4" s="102"/>
      <c r="B4" s="103"/>
      <c r="C4" s="103"/>
      <c r="D4" s="103"/>
      <c r="E4" s="103"/>
      <c r="F4" s="105"/>
      <c r="H4" s="112"/>
      <c r="I4" s="112"/>
      <c r="J4" s="112"/>
      <c r="K4" s="109"/>
      <c r="L4" s="112"/>
      <c r="M4" s="112"/>
      <c r="N4" s="112"/>
      <c r="O4" s="112"/>
      <c r="P4" s="112"/>
      <c r="Q4" s="112"/>
      <c r="R4" s="112"/>
    </row>
    <row r="5" spans="1:18" ht="72" x14ac:dyDescent="0.25">
      <c r="A5" s="525" t="s">
        <v>1</v>
      </c>
      <c r="B5" s="526"/>
      <c r="C5" s="111" t="s">
        <v>2</v>
      </c>
      <c r="D5" s="7" t="s">
        <v>3</v>
      </c>
      <c r="E5" s="7" t="s">
        <v>4</v>
      </c>
      <c r="F5" s="9" t="s">
        <v>5</v>
      </c>
    </row>
    <row r="6" spans="1:18" ht="26.25" x14ac:dyDescent="0.25">
      <c r="A6" s="259" t="s">
        <v>473</v>
      </c>
      <c r="B6" s="260"/>
      <c r="C6" s="117" t="s">
        <v>7</v>
      </c>
      <c r="D6" s="117"/>
      <c r="E6" s="7"/>
      <c r="F6" s="261"/>
    </row>
    <row r="7" spans="1:18" x14ac:dyDescent="0.25">
      <c r="A7" s="295"/>
      <c r="B7" s="121"/>
      <c r="C7" s="296"/>
      <c r="D7" s="121"/>
      <c r="E7" s="121"/>
      <c r="F7" s="123"/>
      <c r="H7" s="148"/>
      <c r="I7" s="148"/>
      <c r="J7" s="148"/>
      <c r="L7" s="148"/>
      <c r="M7" s="148"/>
      <c r="N7" s="148"/>
      <c r="O7" s="148"/>
      <c r="P7" s="148"/>
      <c r="Q7" s="148"/>
      <c r="R7" s="148"/>
    </row>
    <row r="8" spans="1:18" x14ac:dyDescent="0.25">
      <c r="A8" s="125"/>
      <c r="B8" s="126"/>
      <c r="C8" s="203" t="s">
        <v>11</v>
      </c>
      <c r="D8" s="127"/>
      <c r="E8" s="127"/>
      <c r="F8" s="161"/>
    </row>
    <row r="9" spans="1:18" x14ac:dyDescent="0.25">
      <c r="A9" s="297"/>
      <c r="B9" s="297"/>
      <c r="C9" s="263" t="s">
        <v>474</v>
      </c>
      <c r="D9" s="192">
        <v>6</v>
      </c>
      <c r="E9" s="193">
        <v>15000</v>
      </c>
      <c r="F9" s="123">
        <f>D9*E9</f>
        <v>90000</v>
      </c>
    </row>
    <row r="10" spans="1:18" x14ac:dyDescent="0.25">
      <c r="A10" s="125"/>
      <c r="B10" s="126"/>
      <c r="C10" s="203" t="s">
        <v>13</v>
      </c>
      <c r="D10" s="127"/>
      <c r="E10" s="127"/>
      <c r="F10" s="129"/>
    </row>
    <row r="11" spans="1:18" x14ac:dyDescent="0.25">
      <c r="A11" s="58"/>
      <c r="B11" s="58"/>
      <c r="C11" s="45" t="s">
        <v>475</v>
      </c>
      <c r="D11" s="254"/>
      <c r="E11" s="46"/>
      <c r="F11" s="298">
        <v>6000</v>
      </c>
    </row>
    <row r="12" spans="1:18" x14ac:dyDescent="0.25">
      <c r="A12" s="58"/>
      <c r="B12" s="58"/>
      <c r="C12" s="45" t="s">
        <v>476</v>
      </c>
      <c r="D12" s="254"/>
      <c r="E12" s="46"/>
      <c r="F12" s="298">
        <v>3000</v>
      </c>
    </row>
    <row r="13" spans="1:18" x14ac:dyDescent="0.25">
      <c r="A13" s="58"/>
      <c r="B13" s="58"/>
      <c r="C13" s="45" t="s">
        <v>477</v>
      </c>
      <c r="D13" s="254"/>
      <c r="E13" s="46"/>
      <c r="F13" s="298">
        <v>6000</v>
      </c>
    </row>
    <row r="14" spans="1:18" x14ac:dyDescent="0.25">
      <c r="A14" s="58"/>
      <c r="B14" s="58"/>
      <c r="C14" s="45" t="s">
        <v>478</v>
      </c>
      <c r="D14" s="254"/>
      <c r="E14" s="46"/>
      <c r="F14" s="298">
        <v>6000</v>
      </c>
    </row>
    <row r="15" spans="1:18" x14ac:dyDescent="0.25">
      <c r="A15" s="58"/>
      <c r="B15" s="58"/>
      <c r="C15" s="45" t="s">
        <v>479</v>
      </c>
      <c r="D15" s="254"/>
      <c r="E15" s="46"/>
      <c r="F15" s="298">
        <v>3000</v>
      </c>
    </row>
    <row r="16" spans="1:18" ht="36" x14ac:dyDescent="0.25">
      <c r="A16" s="125"/>
      <c r="B16" s="140"/>
      <c r="C16" s="167" t="s">
        <v>618</v>
      </c>
      <c r="D16" s="168"/>
      <c r="E16" s="168"/>
      <c r="F16" s="225"/>
    </row>
    <row r="17" spans="1:18" x14ac:dyDescent="0.25">
      <c r="A17" s="55"/>
      <c r="B17" s="55"/>
      <c r="C17" s="299" t="s">
        <v>480</v>
      </c>
      <c r="D17" s="300"/>
      <c r="E17" s="300"/>
      <c r="F17" s="301"/>
    </row>
    <row r="18" spans="1:18" x14ac:dyDescent="0.25">
      <c r="A18" s="58"/>
      <c r="B18" s="58"/>
      <c r="C18" s="302" t="s">
        <v>481</v>
      </c>
      <c r="D18" s="46"/>
      <c r="E18" s="303"/>
      <c r="F18" s="292">
        <v>57.04</v>
      </c>
    </row>
    <row r="19" spans="1:18" x14ac:dyDescent="0.25">
      <c r="A19" s="58"/>
      <c r="B19" s="58"/>
      <c r="C19" s="302" t="s">
        <v>482</v>
      </c>
      <c r="D19" s="46"/>
      <c r="E19" s="303"/>
      <c r="F19" s="292">
        <v>51.56</v>
      </c>
    </row>
    <row r="20" spans="1:18" x14ac:dyDescent="0.25">
      <c r="A20" s="58"/>
      <c r="B20" s="58"/>
      <c r="C20" s="302" t="s">
        <v>483</v>
      </c>
      <c r="D20" s="46"/>
      <c r="E20" s="303"/>
      <c r="F20" s="304">
        <v>24.53</v>
      </c>
    </row>
    <row r="21" spans="1:18" x14ac:dyDescent="0.25">
      <c r="A21" s="305"/>
      <c r="B21" s="58"/>
      <c r="C21" s="306" t="s">
        <v>484</v>
      </c>
      <c r="D21" s="307"/>
      <c r="E21" s="307"/>
      <c r="F21" s="308">
        <v>9</v>
      </c>
    </row>
    <row r="22" spans="1:18" x14ac:dyDescent="0.25">
      <c r="A22" s="305"/>
      <c r="B22" s="58"/>
      <c r="C22" s="309" t="s">
        <v>485</v>
      </c>
      <c r="D22" s="310"/>
      <c r="E22" s="311"/>
      <c r="F22" s="312">
        <v>2.5</v>
      </c>
      <c r="G22" s="313"/>
    </row>
    <row r="23" spans="1:18" x14ac:dyDescent="0.25">
      <c r="A23" s="305"/>
      <c r="B23" s="58"/>
      <c r="C23" s="314" t="s">
        <v>486</v>
      </c>
      <c r="D23" s="311"/>
      <c r="E23" s="311"/>
      <c r="F23" s="312">
        <v>15</v>
      </c>
      <c r="G23" s="313"/>
    </row>
    <row r="24" spans="1:18" x14ac:dyDescent="0.25">
      <c r="A24" s="76"/>
      <c r="B24" s="76"/>
      <c r="C24" s="309" t="s">
        <v>487</v>
      </c>
      <c r="D24" s="315" t="s">
        <v>488</v>
      </c>
      <c r="E24" s="315"/>
      <c r="F24" s="312">
        <v>10</v>
      </c>
      <c r="G24" s="313"/>
    </row>
    <row r="29" spans="1:18" x14ac:dyDescent="0.25">
      <c r="A29" s="151"/>
      <c r="B29" s="151"/>
      <c r="C29" s="151"/>
      <c r="D29" s="151"/>
      <c r="E29" s="151"/>
      <c r="F29" s="151"/>
    </row>
    <row r="30" spans="1:18" x14ac:dyDescent="0.25">
      <c r="A30" s="256"/>
      <c r="B30" s="256"/>
      <c r="C30" s="256"/>
      <c r="D30" s="256"/>
      <c r="E30" s="256"/>
      <c r="F30" s="256"/>
    </row>
    <row r="32" spans="1:18" s="148" customFormat="1" x14ac:dyDescent="0.25">
      <c r="A32" s="256"/>
      <c r="B32" s="257"/>
      <c r="C32" s="257"/>
      <c r="D32" s="257"/>
      <c r="E32" s="257"/>
      <c r="F32" s="257"/>
      <c r="H32" s="112"/>
      <c r="I32" s="112"/>
      <c r="J32" s="112"/>
      <c r="K32" s="109"/>
      <c r="L32" s="112"/>
      <c r="M32" s="112"/>
      <c r="N32" s="112"/>
      <c r="O32" s="112"/>
      <c r="P32" s="112"/>
      <c r="Q32" s="112"/>
      <c r="R32" s="112"/>
    </row>
  </sheetData>
  <mergeCells count="2">
    <mergeCell ref="A1:F1"/>
    <mergeCell ref="A5:B5"/>
  </mergeCells>
  <dataValidations count="1">
    <dataValidation type="list" allowBlank="1" showInputMessage="1" showErrorMessage="1" sqref="E9">
      <formula1>cenik</formula1>
    </dataValidation>
  </dataValidations>
  <pageMargins left="0.7" right="0.7" top="0.75" bottom="0.75" header="0.3" footer="0.3"/>
  <pageSetup paperSize="9" scale="50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abSelected="1" zoomScale="55" zoomScaleNormal="55" workbookViewId="0">
      <selection activeCell="G13" sqref="G13"/>
    </sheetView>
  </sheetViews>
  <sheetFormatPr defaultColWidth="9.140625" defaultRowHeight="18" x14ac:dyDescent="0.25"/>
  <cols>
    <col min="1" max="1" width="9.140625" style="148"/>
    <col min="2" max="2" width="9.140625" style="78"/>
    <col min="3" max="3" width="79.28515625" style="78" customWidth="1"/>
    <col min="4" max="5" width="25.7109375" style="79" customWidth="1"/>
    <col min="6" max="6" width="25.7109375" style="149" customWidth="1"/>
    <col min="7" max="9" width="17.7109375" style="112" customWidth="1"/>
    <col min="10" max="10" width="18.85546875" style="112" customWidth="1"/>
    <col min="11" max="11" width="13" style="109" customWidth="1"/>
    <col min="12" max="13" width="9.140625" style="112" customWidth="1"/>
    <col min="14" max="14" width="0" style="112" hidden="1" customWidth="1"/>
    <col min="15" max="16384" width="9.140625" style="112"/>
  </cols>
  <sheetData>
    <row r="1" spans="1:17" s="96" customFormat="1" ht="69.75" customHeight="1" x14ac:dyDescent="0.35">
      <c r="A1" s="524" t="s">
        <v>0</v>
      </c>
      <c r="B1" s="524"/>
      <c r="C1" s="524"/>
      <c r="D1" s="524"/>
      <c r="E1" s="524"/>
      <c r="F1" s="524"/>
      <c r="K1" s="98"/>
    </row>
    <row r="2" spans="1:17" s="96" customFormat="1" ht="20.100000000000001" customHeight="1" x14ac:dyDescent="0.35">
      <c r="A2" s="102"/>
      <c r="B2" s="103"/>
      <c r="C2" s="103"/>
      <c r="D2" s="103"/>
      <c r="E2" s="103"/>
      <c r="F2" s="103"/>
      <c r="K2" s="98"/>
    </row>
    <row r="3" spans="1:17" s="96" customFormat="1" ht="20.100000000000001" customHeight="1" x14ac:dyDescent="0.35">
      <c r="A3" s="104" t="s">
        <v>619</v>
      </c>
      <c r="B3" s="103"/>
      <c r="C3" s="103"/>
      <c r="D3" s="103"/>
      <c r="E3" s="103"/>
      <c r="F3" s="103"/>
      <c r="K3" s="98"/>
    </row>
    <row r="4" spans="1:17" s="96" customFormat="1" ht="20.100000000000001" customHeight="1" x14ac:dyDescent="0.35">
      <c r="A4" s="102"/>
      <c r="B4" s="103"/>
      <c r="C4" s="103"/>
      <c r="D4" s="103"/>
      <c r="E4" s="103"/>
      <c r="F4" s="105"/>
      <c r="G4" s="112"/>
      <c r="H4" s="107"/>
      <c r="I4" s="107"/>
      <c r="J4" s="108"/>
      <c r="K4" s="109"/>
      <c r="L4" s="112"/>
      <c r="M4" s="112"/>
      <c r="N4" s="112"/>
      <c r="O4" s="112"/>
      <c r="P4" s="112"/>
      <c r="Q4" s="112"/>
    </row>
    <row r="5" spans="1:17" ht="78.599999999999994" customHeight="1" x14ac:dyDescent="0.25">
      <c r="A5" s="525" t="s">
        <v>1</v>
      </c>
      <c r="B5" s="526"/>
      <c r="C5" s="111" t="s">
        <v>2</v>
      </c>
      <c r="D5" s="7" t="s">
        <v>3</v>
      </c>
      <c r="E5" s="7" t="s">
        <v>4</v>
      </c>
      <c r="F5" s="9" t="s">
        <v>5</v>
      </c>
      <c r="H5" s="107"/>
      <c r="I5" s="107"/>
      <c r="J5" s="108"/>
    </row>
    <row r="6" spans="1:17" ht="37.9" customHeight="1" x14ac:dyDescent="0.25">
      <c r="A6" s="259" t="s">
        <v>489</v>
      </c>
      <c r="B6" s="260"/>
      <c r="C6" s="117" t="s">
        <v>7</v>
      </c>
      <c r="D6" s="117"/>
      <c r="E6" s="117"/>
      <c r="F6" s="261"/>
      <c r="H6" s="107"/>
      <c r="I6" s="107"/>
      <c r="J6" s="108"/>
    </row>
    <row r="7" spans="1:17" x14ac:dyDescent="0.25">
      <c r="A7" s="262"/>
      <c r="B7" s="263" t="s">
        <v>26</v>
      </c>
      <c r="C7" s="264" t="s">
        <v>490</v>
      </c>
      <c r="D7" s="265">
        <v>3</v>
      </c>
      <c r="E7" s="266">
        <v>4000</v>
      </c>
      <c r="F7" s="267">
        <f>D7*E7</f>
        <v>12000</v>
      </c>
      <c r="H7" s="268"/>
      <c r="I7" s="107"/>
      <c r="J7" s="108"/>
    </row>
    <row r="8" spans="1:17" x14ac:dyDescent="0.25">
      <c r="A8" s="269"/>
      <c r="B8" s="270"/>
      <c r="C8" s="264" t="s">
        <v>491</v>
      </c>
      <c r="D8" s="271">
        <v>3</v>
      </c>
      <c r="E8" s="272">
        <v>5500</v>
      </c>
      <c r="F8" s="267">
        <f t="shared" ref="F8:F19" si="0">D8*E8</f>
        <v>16500</v>
      </c>
      <c r="H8" s="268"/>
      <c r="I8" s="107"/>
      <c r="J8" s="108"/>
    </row>
    <row r="9" spans="1:17" x14ac:dyDescent="0.25">
      <c r="A9" s="269"/>
      <c r="B9" s="270"/>
      <c r="C9" s="273" t="s">
        <v>492</v>
      </c>
      <c r="D9" s="271">
        <v>3</v>
      </c>
      <c r="E9" s="272">
        <v>4000</v>
      </c>
      <c r="F9" s="267">
        <f t="shared" si="0"/>
        <v>12000</v>
      </c>
      <c r="H9" s="274"/>
      <c r="I9" s="107"/>
      <c r="J9" s="108"/>
    </row>
    <row r="10" spans="1:17" x14ac:dyDescent="0.25">
      <c r="A10" s="269"/>
      <c r="B10" s="270"/>
      <c r="C10" s="273" t="s">
        <v>493</v>
      </c>
      <c r="D10" s="271">
        <v>3</v>
      </c>
      <c r="E10" s="272">
        <v>4000</v>
      </c>
      <c r="F10" s="267">
        <f t="shared" si="0"/>
        <v>12000</v>
      </c>
      <c r="H10" s="274"/>
      <c r="I10" s="107"/>
      <c r="J10" s="108"/>
    </row>
    <row r="11" spans="1:17" x14ac:dyDescent="0.25">
      <c r="A11" s="269"/>
      <c r="B11" s="270"/>
      <c r="C11" s="264" t="s">
        <v>494</v>
      </c>
      <c r="D11" s="271">
        <v>3</v>
      </c>
      <c r="E11" s="272">
        <v>4000</v>
      </c>
      <c r="F11" s="267">
        <f t="shared" si="0"/>
        <v>12000</v>
      </c>
      <c r="H11" s="275"/>
      <c r="I11" s="107"/>
      <c r="J11" s="108"/>
    </row>
    <row r="12" spans="1:17" x14ac:dyDescent="0.25">
      <c r="A12" s="269"/>
      <c r="B12" s="270"/>
      <c r="C12" s="264" t="s">
        <v>495</v>
      </c>
      <c r="D12" s="271">
        <v>3</v>
      </c>
      <c r="E12" s="272">
        <v>4000</v>
      </c>
      <c r="F12" s="267">
        <f t="shared" si="0"/>
        <v>12000</v>
      </c>
      <c r="H12" s="274"/>
      <c r="I12" s="107"/>
      <c r="J12" s="108"/>
    </row>
    <row r="13" spans="1:17" x14ac:dyDescent="0.25">
      <c r="A13" s="269"/>
      <c r="B13" s="270"/>
      <c r="C13" s="264" t="s">
        <v>496</v>
      </c>
      <c r="D13" s="271">
        <v>3</v>
      </c>
      <c r="E13" s="272">
        <v>5500</v>
      </c>
      <c r="F13" s="267">
        <f t="shared" si="0"/>
        <v>16500</v>
      </c>
    </row>
    <row r="14" spans="1:17" x14ac:dyDescent="0.25">
      <c r="A14" s="269"/>
      <c r="B14" s="164" t="s">
        <v>8</v>
      </c>
      <c r="C14" s="264" t="s">
        <v>497</v>
      </c>
      <c r="D14" s="271">
        <v>4</v>
      </c>
      <c r="E14" s="272">
        <v>4000</v>
      </c>
      <c r="F14" s="267">
        <f t="shared" si="0"/>
        <v>16000</v>
      </c>
    </row>
    <row r="15" spans="1:17" ht="36.75" customHeight="1" x14ac:dyDescent="0.25">
      <c r="A15" s="125"/>
      <c r="B15" s="276"/>
      <c r="C15" s="277" t="s">
        <v>11</v>
      </c>
      <c r="D15" s="127"/>
      <c r="E15" s="127"/>
      <c r="F15" s="161"/>
      <c r="H15" s="107"/>
      <c r="I15" s="107"/>
      <c r="J15" s="108"/>
    </row>
    <row r="16" spans="1:17" x14ac:dyDescent="0.25">
      <c r="A16" s="264"/>
      <c r="B16" s="264"/>
      <c r="C16" s="263" t="s">
        <v>493</v>
      </c>
      <c r="D16" s="271">
        <v>2</v>
      </c>
      <c r="E16" s="272">
        <v>4000</v>
      </c>
      <c r="F16" s="267">
        <f t="shared" si="0"/>
        <v>8000</v>
      </c>
      <c r="H16" s="107"/>
      <c r="I16" s="107"/>
      <c r="J16" s="108"/>
    </row>
    <row r="17" spans="1:10" x14ac:dyDescent="0.25">
      <c r="A17" s="278"/>
      <c r="B17" s="278"/>
      <c r="C17" s="263" t="s">
        <v>490</v>
      </c>
      <c r="D17" s="271">
        <v>2</v>
      </c>
      <c r="E17" s="272">
        <v>4000</v>
      </c>
      <c r="F17" s="267">
        <f t="shared" si="0"/>
        <v>8000</v>
      </c>
      <c r="H17" s="107"/>
      <c r="I17" s="107"/>
      <c r="J17" s="108"/>
    </row>
    <row r="18" spans="1:10" x14ac:dyDescent="0.25">
      <c r="A18" s="278"/>
      <c r="B18" s="278"/>
      <c r="C18" s="207" t="s">
        <v>497</v>
      </c>
      <c r="D18" s="271">
        <v>1</v>
      </c>
      <c r="E18" s="272">
        <v>5500</v>
      </c>
      <c r="F18" s="267">
        <f t="shared" si="0"/>
        <v>5500</v>
      </c>
      <c r="H18" s="268"/>
      <c r="I18" s="107"/>
      <c r="J18" s="108"/>
    </row>
    <row r="19" spans="1:10" x14ac:dyDescent="0.25">
      <c r="A19" s="278"/>
      <c r="B19" s="278"/>
      <c r="C19" s="270" t="s">
        <v>495</v>
      </c>
      <c r="D19" s="271">
        <v>2</v>
      </c>
      <c r="E19" s="272">
        <v>4000</v>
      </c>
      <c r="F19" s="267">
        <f t="shared" si="0"/>
        <v>8000</v>
      </c>
      <c r="H19" s="268"/>
      <c r="I19" s="107"/>
      <c r="J19" s="108"/>
    </row>
    <row r="20" spans="1:10" ht="34.5" customHeight="1" x14ac:dyDescent="0.25">
      <c r="A20" s="125"/>
      <c r="B20" s="126"/>
      <c r="C20" s="279" t="s">
        <v>13</v>
      </c>
      <c r="D20" s="91"/>
      <c r="E20" s="91"/>
      <c r="F20" s="280"/>
      <c r="H20" s="274"/>
      <c r="I20" s="107"/>
      <c r="J20" s="108"/>
    </row>
    <row r="21" spans="1:10" x14ac:dyDescent="0.25">
      <c r="H21" s="274"/>
      <c r="I21" s="107"/>
      <c r="J21" s="108"/>
    </row>
    <row r="22" spans="1:10" ht="36" x14ac:dyDescent="0.25">
      <c r="A22" s="125"/>
      <c r="B22" s="140"/>
      <c r="C22" s="167" t="s">
        <v>618</v>
      </c>
      <c r="D22" s="168"/>
      <c r="E22" s="168"/>
      <c r="F22" s="143"/>
      <c r="H22" s="275"/>
      <c r="I22" s="107"/>
      <c r="J22" s="108"/>
    </row>
    <row r="23" spans="1:10" x14ac:dyDescent="0.25">
      <c r="A23" s="55"/>
      <c r="B23" s="55"/>
      <c r="C23" s="45" t="s">
        <v>498</v>
      </c>
      <c r="D23" s="46"/>
      <c r="E23" s="46"/>
      <c r="F23" s="281">
        <v>70</v>
      </c>
      <c r="H23" s="274"/>
      <c r="I23" s="107"/>
      <c r="J23" s="108"/>
    </row>
    <row r="24" spans="1:10" x14ac:dyDescent="0.25">
      <c r="A24" s="58"/>
      <c r="B24" s="58"/>
      <c r="C24" s="45" t="s">
        <v>499</v>
      </c>
      <c r="D24" s="46"/>
      <c r="E24" s="46"/>
      <c r="F24" s="281">
        <v>10</v>
      </c>
    </row>
    <row r="25" spans="1:10" x14ac:dyDescent="0.25">
      <c r="A25" s="58"/>
      <c r="B25" s="58"/>
      <c r="C25" s="45" t="s">
        <v>500</v>
      </c>
      <c r="D25" s="46"/>
      <c r="E25" s="46"/>
      <c r="F25" s="281">
        <v>10</v>
      </c>
    </row>
    <row r="26" spans="1:10" x14ac:dyDescent="0.25">
      <c r="A26" s="58"/>
      <c r="B26" s="58"/>
      <c r="C26" s="282" t="s">
        <v>501</v>
      </c>
      <c r="D26" s="283" t="s">
        <v>447</v>
      </c>
      <c r="E26" s="283"/>
      <c r="F26" s="284">
        <v>150</v>
      </c>
    </row>
    <row r="27" spans="1:10" x14ac:dyDescent="0.25">
      <c r="A27" s="58"/>
      <c r="B27" s="58"/>
      <c r="C27" s="285" t="s">
        <v>502</v>
      </c>
      <c r="D27" s="286"/>
      <c r="E27" s="286"/>
      <c r="F27" s="287"/>
    </row>
    <row r="28" spans="1:10" x14ac:dyDescent="0.25">
      <c r="A28" s="58"/>
      <c r="B28" s="58"/>
      <c r="C28" s="285" t="s">
        <v>503</v>
      </c>
      <c r="D28" s="286"/>
      <c r="E28" s="286"/>
      <c r="F28" s="287"/>
    </row>
    <row r="29" spans="1:10" x14ac:dyDescent="0.25">
      <c r="A29" s="58"/>
      <c r="B29" s="58"/>
      <c r="C29" s="288" t="s">
        <v>504</v>
      </c>
      <c r="D29" s="289"/>
      <c r="E29" s="289"/>
      <c r="F29" s="290"/>
    </row>
    <row r="30" spans="1:10" x14ac:dyDescent="0.25">
      <c r="A30" s="58"/>
      <c r="B30" s="58"/>
      <c r="C30" s="45" t="s">
        <v>505</v>
      </c>
      <c r="D30" s="70"/>
      <c r="E30" s="291"/>
      <c r="F30" s="292">
        <v>78</v>
      </c>
      <c r="H30" s="268"/>
      <c r="I30" s="107"/>
      <c r="J30" s="108"/>
    </row>
    <row r="31" spans="1:10" x14ac:dyDescent="0.25">
      <c r="A31" s="58"/>
      <c r="B31" s="58"/>
      <c r="C31" s="45" t="s">
        <v>506</v>
      </c>
      <c r="D31" s="70"/>
      <c r="E31" s="291"/>
      <c r="F31" s="292">
        <v>3</v>
      </c>
      <c r="H31" s="268"/>
      <c r="I31" s="107"/>
      <c r="J31" s="108"/>
    </row>
    <row r="32" spans="1:10" x14ac:dyDescent="0.25">
      <c r="A32" s="58"/>
      <c r="B32" s="58"/>
      <c r="C32" s="74" t="s">
        <v>507</v>
      </c>
      <c r="D32" s="75"/>
      <c r="E32" s="75"/>
      <c r="F32" s="293">
        <v>35</v>
      </c>
      <c r="H32" s="274"/>
      <c r="I32" s="107"/>
      <c r="J32" s="108"/>
    </row>
    <row r="33" spans="1:11" ht="35.25" customHeight="1" x14ac:dyDescent="0.25">
      <c r="A33" s="58"/>
      <c r="B33" s="58"/>
      <c r="C33" s="73" t="s">
        <v>508</v>
      </c>
      <c r="D33" s="62"/>
      <c r="E33" s="62"/>
      <c r="F33" s="293">
        <v>2</v>
      </c>
      <c r="H33" s="274"/>
      <c r="I33" s="107"/>
      <c r="J33" s="108"/>
    </row>
    <row r="34" spans="1:11" x14ac:dyDescent="0.25">
      <c r="A34" s="58"/>
      <c r="B34" s="58"/>
      <c r="C34" s="145" t="s">
        <v>509</v>
      </c>
      <c r="D34" s="294"/>
      <c r="E34" s="294"/>
      <c r="F34" s="248">
        <v>20</v>
      </c>
      <c r="H34" s="275"/>
      <c r="I34" s="107"/>
      <c r="J34" s="108"/>
    </row>
    <row r="35" spans="1:11" ht="17.45" customHeight="1" x14ac:dyDescent="0.25">
      <c r="A35" s="76"/>
      <c r="B35" s="76"/>
      <c r="C35" s="145" t="s">
        <v>510</v>
      </c>
      <c r="D35" s="294"/>
      <c r="E35" s="294"/>
      <c r="F35" s="293">
        <v>10</v>
      </c>
      <c r="H35" s="274"/>
      <c r="I35" s="107"/>
      <c r="J35" s="108"/>
    </row>
    <row r="40" spans="1:11" x14ac:dyDescent="0.25">
      <c r="A40" s="257"/>
      <c r="B40" s="257"/>
      <c r="C40" s="257"/>
      <c r="D40" s="257"/>
      <c r="E40" s="257"/>
      <c r="F40" s="257"/>
    </row>
    <row r="41" spans="1:11" x14ac:dyDescent="0.25">
      <c r="A41" s="151"/>
      <c r="B41" s="151"/>
      <c r="C41" s="151"/>
      <c r="D41" s="151"/>
      <c r="E41" s="151"/>
      <c r="F41" s="151"/>
    </row>
    <row r="42" spans="1:11" ht="39" customHeight="1" x14ac:dyDescent="0.25">
      <c r="A42" s="256"/>
      <c r="B42" s="256"/>
      <c r="C42" s="256"/>
      <c r="D42" s="256"/>
      <c r="E42" s="256"/>
      <c r="F42" s="256"/>
    </row>
    <row r="44" spans="1:11" s="148" customFormat="1" ht="54" customHeight="1" x14ac:dyDescent="0.25">
      <c r="A44" s="256"/>
      <c r="B44" s="257"/>
      <c r="C44" s="257"/>
      <c r="D44" s="257"/>
      <c r="E44" s="257"/>
      <c r="F44" s="257"/>
      <c r="K44" s="109"/>
    </row>
  </sheetData>
  <mergeCells count="2">
    <mergeCell ref="A1:F1"/>
    <mergeCell ref="A5:B5"/>
  </mergeCells>
  <dataValidations count="1">
    <dataValidation type="list" allowBlank="1" showInputMessage="1" showErrorMessage="1" sqref="E16:E19 E7:E14">
      <formula1>cenik</formula1>
    </dataValidation>
  </dataValidations>
  <pageMargins left="0.7" right="0.7" top="0.75" bottom="0.75" header="0.3" footer="0.3"/>
  <pageSetup paperSize="9" scale="5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2"/>
  <sheetViews>
    <sheetView zoomScale="55" zoomScaleNormal="55" workbookViewId="0">
      <selection activeCell="C14" sqref="C14"/>
    </sheetView>
  </sheetViews>
  <sheetFormatPr defaultColWidth="9.140625" defaultRowHeight="18" x14ac:dyDescent="0.25"/>
  <cols>
    <col min="1" max="1" width="9.140625" style="148"/>
    <col min="2" max="2" width="9.140625" style="78"/>
    <col min="3" max="3" width="79.28515625" style="78" customWidth="1"/>
    <col min="4" max="5" width="25.7109375" style="79" customWidth="1"/>
    <col min="6" max="6" width="25.7109375" style="149" customWidth="1"/>
    <col min="7" max="7" width="2.42578125" style="110" customWidth="1"/>
    <col min="8" max="10" width="18.85546875" style="112" customWidth="1"/>
    <col min="11" max="11" width="13" style="153" customWidth="1"/>
    <col min="12" max="12" width="14.85546875" style="110" customWidth="1"/>
    <col min="13" max="16384" width="9.140625" style="110"/>
  </cols>
  <sheetData>
    <row r="1" spans="1:13" s="99" customFormat="1" ht="69.75" customHeight="1" x14ac:dyDescent="0.35">
      <c r="A1" s="524" t="s">
        <v>0</v>
      </c>
      <c r="B1" s="524"/>
      <c r="C1" s="524"/>
      <c r="D1" s="524"/>
      <c r="E1" s="524"/>
      <c r="F1" s="524"/>
      <c r="H1" s="96"/>
      <c r="I1" s="96"/>
      <c r="J1" s="96"/>
      <c r="K1" s="170"/>
    </row>
    <row r="2" spans="1:13" s="99" customFormat="1" ht="20.100000000000001" customHeight="1" x14ac:dyDescent="0.35">
      <c r="A2" s="102"/>
      <c r="B2" s="103"/>
      <c r="C2" s="103"/>
      <c r="D2" s="103"/>
      <c r="E2" s="103"/>
      <c r="F2" s="103"/>
      <c r="H2" s="96"/>
      <c r="I2" s="96"/>
      <c r="J2" s="96"/>
      <c r="K2" s="170"/>
    </row>
    <row r="3" spans="1:13" s="99" customFormat="1" ht="20.100000000000001" customHeight="1" x14ac:dyDescent="0.35">
      <c r="A3" s="104" t="s">
        <v>619</v>
      </c>
      <c r="B3" s="103"/>
      <c r="C3" s="103"/>
      <c r="D3" s="103"/>
      <c r="E3" s="103"/>
      <c r="F3" s="103"/>
      <c r="H3" s="96"/>
      <c r="I3" s="96"/>
      <c r="J3" s="96"/>
      <c r="K3" s="170"/>
    </row>
    <row r="4" spans="1:13" s="99" customFormat="1" ht="20.100000000000001" customHeight="1" x14ac:dyDescent="0.35">
      <c r="A4" s="102"/>
      <c r="B4" s="103"/>
      <c r="C4" s="103"/>
      <c r="D4" s="103"/>
      <c r="E4" s="103"/>
      <c r="F4" s="105"/>
      <c r="H4" s="78"/>
      <c r="I4" s="79"/>
      <c r="J4" s="79"/>
      <c r="K4" s="149"/>
      <c r="L4" s="114"/>
      <c r="M4" s="148"/>
    </row>
    <row r="5" spans="1:13" ht="72.75" customHeight="1" x14ac:dyDescent="0.25">
      <c r="A5" s="525" t="s">
        <v>1</v>
      </c>
      <c r="B5" s="526"/>
      <c r="C5" s="111" t="s">
        <v>2</v>
      </c>
      <c r="D5" s="7" t="s">
        <v>3</v>
      </c>
      <c r="E5" s="7" t="s">
        <v>4</v>
      </c>
      <c r="F5" s="9" t="s">
        <v>5</v>
      </c>
      <c r="H5" s="78"/>
      <c r="I5" s="79"/>
      <c r="J5" s="79"/>
      <c r="K5" s="149"/>
      <c r="L5" s="171"/>
      <c r="M5" s="112"/>
    </row>
    <row r="6" spans="1:13" ht="37.9" customHeight="1" x14ac:dyDescent="0.25">
      <c r="A6" s="527" t="s">
        <v>15</v>
      </c>
      <c r="B6" s="528"/>
      <c r="C6" s="117" t="s">
        <v>7</v>
      </c>
      <c r="D6" s="7"/>
      <c r="E6" s="7"/>
      <c r="F6" s="9"/>
      <c r="H6" s="78"/>
      <c r="I6" s="79"/>
      <c r="J6" s="79"/>
      <c r="K6" s="149"/>
      <c r="L6" s="171"/>
      <c r="M6" s="112"/>
    </row>
    <row r="7" spans="1:13" x14ac:dyDescent="0.25">
      <c r="A7" s="120"/>
      <c r="B7" s="120" t="s">
        <v>8</v>
      </c>
      <c r="C7" s="90" t="s">
        <v>16</v>
      </c>
      <c r="D7" s="121">
        <v>3</v>
      </c>
      <c r="E7" s="122">
        <v>3000</v>
      </c>
      <c r="F7" s="123">
        <f>D7*E7</f>
        <v>9000</v>
      </c>
      <c r="H7" s="172"/>
      <c r="I7" s="172"/>
      <c r="J7" s="172"/>
      <c r="K7" s="172"/>
      <c r="L7" s="114"/>
      <c r="M7" s="148"/>
    </row>
    <row r="8" spans="1:13" x14ac:dyDescent="0.25">
      <c r="A8" s="124"/>
      <c r="B8" s="124"/>
      <c r="C8" s="90" t="s">
        <v>17</v>
      </c>
      <c r="D8" s="121">
        <v>3</v>
      </c>
      <c r="E8" s="122">
        <v>3000</v>
      </c>
      <c r="F8" s="123">
        <f t="shared" ref="F8:F11" si="0">D8*E8</f>
        <v>9000</v>
      </c>
      <c r="H8" s="78"/>
      <c r="I8" s="79"/>
      <c r="J8" s="79"/>
      <c r="K8" s="149"/>
      <c r="L8" s="171"/>
      <c r="M8" s="112"/>
    </row>
    <row r="9" spans="1:13" x14ac:dyDescent="0.25">
      <c r="A9" s="124"/>
      <c r="B9" s="124"/>
      <c r="C9" s="90" t="s">
        <v>18</v>
      </c>
      <c r="D9" s="121">
        <v>3</v>
      </c>
      <c r="E9" s="122">
        <v>3000</v>
      </c>
      <c r="F9" s="123">
        <f t="shared" si="0"/>
        <v>9000</v>
      </c>
      <c r="H9" s="78"/>
      <c r="I9" s="79"/>
      <c r="J9" s="79"/>
      <c r="K9" s="149"/>
      <c r="L9" s="171"/>
      <c r="M9" s="112"/>
    </row>
    <row r="10" spans="1:13" x14ac:dyDescent="0.25">
      <c r="A10" s="124"/>
      <c r="B10" s="124"/>
      <c r="C10" s="90" t="s">
        <v>19</v>
      </c>
      <c r="D10" s="121">
        <v>3</v>
      </c>
      <c r="E10" s="122">
        <v>3000</v>
      </c>
      <c r="F10" s="123">
        <f t="shared" si="0"/>
        <v>9000</v>
      </c>
      <c r="H10" s="78"/>
      <c r="I10" s="79"/>
      <c r="J10" s="79"/>
      <c r="K10" s="149"/>
      <c r="L10" s="171"/>
      <c r="M10" s="112"/>
    </row>
    <row r="11" spans="1:13" x14ac:dyDescent="0.25">
      <c r="A11" s="124"/>
      <c r="B11" s="124"/>
      <c r="C11" s="90" t="s">
        <v>20</v>
      </c>
      <c r="D11" s="121">
        <v>3</v>
      </c>
      <c r="E11" s="122">
        <v>3000</v>
      </c>
      <c r="F11" s="123">
        <f t="shared" si="0"/>
        <v>9000</v>
      </c>
      <c r="H11" s="78"/>
      <c r="I11" s="79"/>
      <c r="J11" s="79"/>
      <c r="K11" s="149"/>
      <c r="L11" s="171"/>
      <c r="M11" s="112"/>
    </row>
    <row r="12" spans="1:13" ht="34.5" customHeight="1" x14ac:dyDescent="0.25">
      <c r="A12" s="125"/>
      <c r="B12" s="126"/>
      <c r="C12" s="91" t="s">
        <v>11</v>
      </c>
      <c r="D12" s="127"/>
      <c r="E12" s="128"/>
      <c r="F12" s="129"/>
      <c r="H12" s="78"/>
      <c r="I12" s="79"/>
      <c r="J12" s="79"/>
      <c r="K12" s="149"/>
      <c r="L12" s="171"/>
      <c r="M12" s="112"/>
    </row>
    <row r="13" spans="1:13" x14ac:dyDescent="0.25">
      <c r="A13" s="162"/>
      <c r="B13" s="162"/>
      <c r="C13" s="90" t="s">
        <v>20</v>
      </c>
      <c r="D13" s="120">
        <v>2</v>
      </c>
      <c r="E13" s="173">
        <v>3000</v>
      </c>
      <c r="F13" s="123">
        <f>D13*E13</f>
        <v>6000</v>
      </c>
      <c r="H13" s="151"/>
      <c r="I13" s="151"/>
      <c r="J13" s="151"/>
      <c r="K13" s="151"/>
      <c r="M13" s="112"/>
    </row>
    <row r="14" spans="1:13" x14ac:dyDescent="0.25">
      <c r="A14" s="163"/>
      <c r="B14" s="163"/>
      <c r="C14" s="90" t="s">
        <v>19</v>
      </c>
      <c r="D14" s="121">
        <v>2</v>
      </c>
      <c r="E14" s="122">
        <v>3000</v>
      </c>
      <c r="F14" s="123">
        <f t="shared" ref="F14:F17" si="1">D14*E14</f>
        <v>6000</v>
      </c>
      <c r="H14" s="152"/>
      <c r="I14" s="152"/>
      <c r="J14" s="152"/>
      <c r="K14" s="152"/>
      <c r="M14" s="112"/>
    </row>
    <row r="15" spans="1:13" x14ac:dyDescent="0.25">
      <c r="A15" s="163"/>
      <c r="B15" s="163"/>
      <c r="C15" s="90" t="s">
        <v>16</v>
      </c>
      <c r="D15" s="121">
        <v>2</v>
      </c>
      <c r="E15" s="122">
        <v>3000</v>
      </c>
      <c r="F15" s="123">
        <f t="shared" si="1"/>
        <v>6000</v>
      </c>
      <c r="H15" s="78"/>
      <c r="I15" s="79"/>
      <c r="J15" s="79"/>
      <c r="K15" s="149"/>
      <c r="L15" s="171"/>
      <c r="M15" s="112"/>
    </row>
    <row r="16" spans="1:13" x14ac:dyDescent="0.25">
      <c r="A16" s="163"/>
      <c r="B16" s="163"/>
      <c r="C16" s="90" t="s">
        <v>17</v>
      </c>
      <c r="D16" s="120">
        <v>2</v>
      </c>
      <c r="E16" s="173">
        <v>3000</v>
      </c>
      <c r="F16" s="123">
        <f t="shared" si="1"/>
        <v>6000</v>
      </c>
      <c r="H16" s="151"/>
      <c r="I16" s="151"/>
      <c r="J16" s="151"/>
      <c r="K16" s="151"/>
      <c r="L16" s="114"/>
      <c r="M16" s="148"/>
    </row>
    <row r="17" spans="1:13" x14ac:dyDescent="0.25">
      <c r="A17" s="163"/>
      <c r="B17" s="163"/>
      <c r="C17" s="90" t="s">
        <v>18</v>
      </c>
      <c r="D17" s="121">
        <v>2</v>
      </c>
      <c r="E17" s="122">
        <v>3000</v>
      </c>
      <c r="F17" s="123">
        <f t="shared" si="1"/>
        <v>6000</v>
      </c>
      <c r="H17" s="78"/>
      <c r="I17" s="79"/>
      <c r="J17" s="79"/>
      <c r="K17" s="149"/>
      <c r="L17" s="114"/>
      <c r="M17" s="148"/>
    </row>
    <row r="18" spans="1:13" ht="35.25" customHeight="1" x14ac:dyDescent="0.25">
      <c r="A18" s="125"/>
      <c r="B18" s="140"/>
      <c r="C18" s="91" t="s">
        <v>13</v>
      </c>
      <c r="D18" s="127"/>
      <c r="E18" s="127"/>
      <c r="F18" s="165"/>
      <c r="H18" s="78"/>
      <c r="I18" s="79"/>
      <c r="J18" s="79"/>
      <c r="K18" s="149"/>
      <c r="L18" s="171"/>
      <c r="M18" s="112"/>
    </row>
    <row r="19" spans="1:13" x14ac:dyDescent="0.25">
      <c r="F19" s="166"/>
      <c r="H19" s="78"/>
      <c r="I19" s="79"/>
      <c r="J19" s="79"/>
      <c r="K19" s="149"/>
      <c r="L19" s="171"/>
      <c r="M19" s="112"/>
    </row>
    <row r="20" spans="1:13" ht="35.25" customHeight="1" x14ac:dyDescent="0.25">
      <c r="A20" s="125"/>
      <c r="B20" s="140"/>
      <c r="C20" s="167" t="s">
        <v>618</v>
      </c>
      <c r="D20" s="168"/>
      <c r="E20" s="168"/>
      <c r="F20" s="169"/>
      <c r="H20" s="172"/>
      <c r="I20" s="172"/>
      <c r="J20" s="172"/>
      <c r="K20" s="172"/>
      <c r="L20" s="114"/>
      <c r="M20" s="148"/>
    </row>
    <row r="21" spans="1:13" ht="37.5" customHeight="1" x14ac:dyDescent="0.25">
      <c r="A21" s="174"/>
      <c r="B21" s="174"/>
      <c r="C21" s="175" t="s">
        <v>22</v>
      </c>
      <c r="D21" s="176"/>
      <c r="E21" s="176"/>
      <c r="F21" s="177">
        <v>111.58</v>
      </c>
      <c r="G21" s="171"/>
      <c r="H21" s="78"/>
      <c r="I21" s="79"/>
      <c r="J21" s="79"/>
      <c r="K21" s="149"/>
      <c r="L21" s="171"/>
      <c r="M21" s="112"/>
    </row>
    <row r="22" spans="1:13" x14ac:dyDescent="0.25">
      <c r="A22" s="174"/>
      <c r="B22" s="174"/>
      <c r="C22" s="178" t="s">
        <v>23</v>
      </c>
      <c r="D22" s="179"/>
      <c r="E22" s="179"/>
      <c r="F22" s="180">
        <v>37.19</v>
      </c>
      <c r="G22" s="171"/>
      <c r="H22" s="78"/>
      <c r="I22" s="79"/>
      <c r="J22" s="79"/>
      <c r="K22" s="149"/>
      <c r="L22" s="171"/>
      <c r="M22" s="112"/>
    </row>
    <row r="23" spans="1:13" x14ac:dyDescent="0.25">
      <c r="A23" s="181"/>
      <c r="B23" s="181"/>
      <c r="C23" s="45" t="s">
        <v>24</v>
      </c>
      <c r="D23" s="182"/>
      <c r="E23" s="182"/>
      <c r="F23" s="183">
        <v>2</v>
      </c>
      <c r="G23" s="171"/>
      <c r="H23" s="78"/>
      <c r="I23" s="79"/>
      <c r="J23" s="79"/>
      <c r="K23" s="149"/>
      <c r="L23" s="171"/>
      <c r="M23" s="112"/>
    </row>
    <row r="24" spans="1:13" x14ac:dyDescent="0.25">
      <c r="G24" s="171"/>
      <c r="H24" s="78"/>
      <c r="I24" s="79"/>
      <c r="J24" s="79"/>
      <c r="K24" s="149"/>
      <c r="L24" s="171"/>
      <c r="M24" s="112"/>
    </row>
    <row r="25" spans="1:13" x14ac:dyDescent="0.25">
      <c r="G25" s="171"/>
      <c r="H25" s="78"/>
      <c r="I25" s="79"/>
      <c r="J25" s="79"/>
      <c r="K25" s="149"/>
      <c r="L25" s="171"/>
      <c r="M25" s="112"/>
    </row>
    <row r="26" spans="1:13" s="114" customFormat="1" x14ac:dyDescent="0.25">
      <c r="A26" s="148"/>
      <c r="B26" s="78"/>
      <c r="C26" s="78"/>
      <c r="D26" s="79"/>
      <c r="E26" s="79"/>
      <c r="F26" s="149"/>
      <c r="H26" s="151"/>
      <c r="I26" s="151"/>
      <c r="J26" s="151"/>
      <c r="K26" s="151"/>
      <c r="L26" s="110"/>
      <c r="M26" s="112"/>
    </row>
    <row r="27" spans="1:13" x14ac:dyDescent="0.25">
      <c r="G27" s="171"/>
      <c r="H27" s="152"/>
      <c r="I27" s="152"/>
      <c r="J27" s="152"/>
      <c r="K27" s="152"/>
      <c r="M27" s="112"/>
    </row>
    <row r="28" spans="1:13" x14ac:dyDescent="0.25">
      <c r="G28" s="171"/>
      <c r="H28" s="78"/>
      <c r="I28" s="79"/>
      <c r="J28" s="79"/>
      <c r="K28" s="149"/>
      <c r="L28" s="171"/>
      <c r="M28" s="112"/>
    </row>
    <row r="29" spans="1:13" s="114" customFormat="1" ht="36.75" customHeight="1" x14ac:dyDescent="0.25">
      <c r="A29" s="172"/>
      <c r="B29" s="172"/>
      <c r="C29" s="172"/>
      <c r="D29" s="172"/>
      <c r="E29" s="172"/>
      <c r="F29" s="172"/>
      <c r="H29" s="151"/>
      <c r="I29" s="151"/>
      <c r="J29" s="151"/>
      <c r="K29" s="151"/>
      <c r="M29" s="148"/>
    </row>
    <row r="30" spans="1:13" x14ac:dyDescent="0.25">
      <c r="G30" s="171"/>
    </row>
    <row r="31" spans="1:13" x14ac:dyDescent="0.25">
      <c r="G31" s="171"/>
    </row>
    <row r="32" spans="1:13" x14ac:dyDescent="0.25">
      <c r="G32" s="171"/>
    </row>
    <row r="33" spans="1:11" x14ac:dyDescent="0.25">
      <c r="G33" s="171"/>
    </row>
    <row r="34" spans="1:11" x14ac:dyDescent="0.25">
      <c r="G34" s="171"/>
    </row>
    <row r="35" spans="1:11" x14ac:dyDescent="0.25">
      <c r="A35" s="151"/>
      <c r="B35" s="151"/>
      <c r="C35" s="151"/>
      <c r="D35" s="151"/>
      <c r="E35" s="151"/>
      <c r="F35" s="151"/>
    </row>
    <row r="36" spans="1:11" ht="39" customHeight="1" x14ac:dyDescent="0.25">
      <c r="A36" s="152"/>
      <c r="B36" s="152"/>
      <c r="C36" s="152"/>
      <c r="D36" s="152"/>
      <c r="E36" s="152"/>
      <c r="F36" s="152"/>
    </row>
    <row r="37" spans="1:11" x14ac:dyDescent="0.25">
      <c r="G37" s="171"/>
    </row>
    <row r="38" spans="1:11" s="114" customFormat="1" ht="54" customHeight="1" x14ac:dyDescent="0.25">
      <c r="A38" s="152"/>
      <c r="B38" s="151"/>
      <c r="C38" s="151"/>
      <c r="D38" s="151"/>
      <c r="E38" s="151"/>
      <c r="F38" s="151"/>
      <c r="H38" s="148"/>
      <c r="I38" s="148"/>
      <c r="J38" s="148"/>
      <c r="K38" s="153"/>
    </row>
    <row r="39" spans="1:11" x14ac:dyDescent="0.25">
      <c r="G39" s="171"/>
    </row>
    <row r="40" spans="1:11" x14ac:dyDescent="0.25">
      <c r="G40" s="171"/>
    </row>
    <row r="41" spans="1:11" x14ac:dyDescent="0.25">
      <c r="G41" s="171"/>
    </row>
    <row r="42" spans="1:11" x14ac:dyDescent="0.25">
      <c r="G42" s="171"/>
    </row>
    <row r="43" spans="1:11" x14ac:dyDescent="0.25">
      <c r="G43" s="171"/>
    </row>
    <row r="44" spans="1:11" x14ac:dyDescent="0.25">
      <c r="G44" s="171"/>
    </row>
    <row r="45" spans="1:11" x14ac:dyDescent="0.25">
      <c r="G45" s="171"/>
    </row>
    <row r="46" spans="1:11" x14ac:dyDescent="0.25">
      <c r="G46" s="171"/>
    </row>
    <row r="47" spans="1:11" x14ac:dyDescent="0.25">
      <c r="G47" s="171"/>
    </row>
    <row r="48" spans="1:11" x14ac:dyDescent="0.25">
      <c r="G48" s="171"/>
    </row>
    <row r="49" spans="7:7" x14ac:dyDescent="0.25">
      <c r="G49" s="171"/>
    </row>
    <row r="50" spans="7:7" x14ac:dyDescent="0.25">
      <c r="G50" s="171"/>
    </row>
    <row r="51" spans="7:7" x14ac:dyDescent="0.25">
      <c r="G51" s="171"/>
    </row>
    <row r="52" spans="7:7" x14ac:dyDescent="0.25">
      <c r="G52" s="171"/>
    </row>
    <row r="53" spans="7:7" x14ac:dyDescent="0.25">
      <c r="G53" s="171"/>
    </row>
    <row r="54" spans="7:7" x14ac:dyDescent="0.25">
      <c r="G54" s="171"/>
    </row>
    <row r="55" spans="7:7" x14ac:dyDescent="0.25">
      <c r="G55" s="171"/>
    </row>
    <row r="56" spans="7:7" x14ac:dyDescent="0.25">
      <c r="G56" s="171"/>
    </row>
    <row r="57" spans="7:7" x14ac:dyDescent="0.25">
      <c r="G57" s="171"/>
    </row>
    <row r="58" spans="7:7" x14ac:dyDescent="0.25">
      <c r="G58" s="171"/>
    </row>
    <row r="59" spans="7:7" x14ac:dyDescent="0.25">
      <c r="G59" s="171"/>
    </row>
    <row r="60" spans="7:7" x14ac:dyDescent="0.25">
      <c r="G60" s="171"/>
    </row>
    <row r="61" spans="7:7" x14ac:dyDescent="0.25">
      <c r="G61" s="171"/>
    </row>
    <row r="62" spans="7:7" x14ac:dyDescent="0.25">
      <c r="G62" s="171"/>
    </row>
    <row r="63" spans="7:7" x14ac:dyDescent="0.25">
      <c r="G63" s="171"/>
    </row>
    <row r="64" spans="7:7" x14ac:dyDescent="0.25">
      <c r="G64" s="171"/>
    </row>
    <row r="65" spans="7:7" x14ac:dyDescent="0.25">
      <c r="G65" s="171"/>
    </row>
    <row r="66" spans="7:7" x14ac:dyDescent="0.25">
      <c r="G66" s="171"/>
    </row>
    <row r="67" spans="7:7" x14ac:dyDescent="0.25">
      <c r="G67" s="171"/>
    </row>
    <row r="68" spans="7:7" x14ac:dyDescent="0.25">
      <c r="G68" s="171"/>
    </row>
    <row r="69" spans="7:7" x14ac:dyDescent="0.25">
      <c r="G69" s="171"/>
    </row>
    <row r="70" spans="7:7" x14ac:dyDescent="0.25">
      <c r="G70" s="171"/>
    </row>
    <row r="71" spans="7:7" x14ac:dyDescent="0.25">
      <c r="G71" s="171"/>
    </row>
    <row r="72" spans="7:7" x14ac:dyDescent="0.25">
      <c r="G72" s="171"/>
    </row>
    <row r="73" spans="7:7" x14ac:dyDescent="0.25">
      <c r="G73" s="171"/>
    </row>
    <row r="74" spans="7:7" x14ac:dyDescent="0.25">
      <c r="G74" s="171"/>
    </row>
    <row r="75" spans="7:7" x14ac:dyDescent="0.25">
      <c r="G75" s="171"/>
    </row>
    <row r="76" spans="7:7" x14ac:dyDescent="0.25">
      <c r="G76" s="171"/>
    </row>
    <row r="77" spans="7:7" x14ac:dyDescent="0.25">
      <c r="G77" s="171"/>
    </row>
    <row r="78" spans="7:7" x14ac:dyDescent="0.25">
      <c r="G78" s="171"/>
    </row>
    <row r="79" spans="7:7" x14ac:dyDescent="0.25">
      <c r="G79" s="171"/>
    </row>
    <row r="80" spans="7:7" x14ac:dyDescent="0.25">
      <c r="G80" s="171"/>
    </row>
    <row r="81" spans="7:7" x14ac:dyDescent="0.25">
      <c r="G81" s="171"/>
    </row>
    <row r="82" spans="7:7" x14ac:dyDescent="0.25">
      <c r="G82" s="171"/>
    </row>
    <row r="83" spans="7:7" x14ac:dyDescent="0.25">
      <c r="G83" s="171"/>
    </row>
    <row r="84" spans="7:7" x14ac:dyDescent="0.25">
      <c r="G84" s="171"/>
    </row>
    <row r="85" spans="7:7" x14ac:dyDescent="0.25">
      <c r="G85" s="171"/>
    </row>
    <row r="86" spans="7:7" x14ac:dyDescent="0.25">
      <c r="G86" s="171"/>
    </row>
    <row r="87" spans="7:7" x14ac:dyDescent="0.25">
      <c r="G87" s="171"/>
    </row>
    <row r="88" spans="7:7" x14ac:dyDescent="0.25">
      <c r="G88" s="171"/>
    </row>
    <row r="89" spans="7:7" x14ac:dyDescent="0.25">
      <c r="G89" s="171"/>
    </row>
    <row r="90" spans="7:7" x14ac:dyDescent="0.25">
      <c r="G90" s="171"/>
    </row>
    <row r="91" spans="7:7" x14ac:dyDescent="0.25">
      <c r="G91" s="171"/>
    </row>
    <row r="92" spans="7:7" x14ac:dyDescent="0.25">
      <c r="G92" s="171"/>
    </row>
    <row r="93" spans="7:7" x14ac:dyDescent="0.25">
      <c r="G93" s="171"/>
    </row>
    <row r="94" spans="7:7" x14ac:dyDescent="0.25">
      <c r="G94" s="171"/>
    </row>
    <row r="95" spans="7:7" x14ac:dyDescent="0.25">
      <c r="G95" s="171"/>
    </row>
    <row r="96" spans="7:7" x14ac:dyDescent="0.25">
      <c r="G96" s="171"/>
    </row>
    <row r="97" spans="7:7" x14ac:dyDescent="0.25">
      <c r="G97" s="171"/>
    </row>
    <row r="98" spans="7:7" x14ac:dyDescent="0.25">
      <c r="G98" s="171"/>
    </row>
    <row r="99" spans="7:7" x14ac:dyDescent="0.25">
      <c r="G99" s="171"/>
    </row>
    <row r="100" spans="7:7" x14ac:dyDescent="0.25">
      <c r="G100" s="171"/>
    </row>
    <row r="101" spans="7:7" x14ac:dyDescent="0.25">
      <c r="G101" s="171"/>
    </row>
    <row r="102" spans="7:7" x14ac:dyDescent="0.25">
      <c r="G102" s="171"/>
    </row>
    <row r="103" spans="7:7" x14ac:dyDescent="0.25">
      <c r="G103" s="171"/>
    </row>
    <row r="104" spans="7:7" x14ac:dyDescent="0.25">
      <c r="G104" s="171"/>
    </row>
    <row r="105" spans="7:7" x14ac:dyDescent="0.25">
      <c r="G105" s="171"/>
    </row>
    <row r="106" spans="7:7" x14ac:dyDescent="0.25">
      <c r="G106" s="171"/>
    </row>
    <row r="107" spans="7:7" x14ac:dyDescent="0.25">
      <c r="G107" s="171"/>
    </row>
    <row r="108" spans="7:7" x14ac:dyDescent="0.25">
      <c r="G108" s="171"/>
    </row>
    <row r="109" spans="7:7" x14ac:dyDescent="0.25">
      <c r="G109" s="171"/>
    </row>
    <row r="110" spans="7:7" x14ac:dyDescent="0.25">
      <c r="G110" s="171"/>
    </row>
    <row r="111" spans="7:7" x14ac:dyDescent="0.25">
      <c r="G111" s="171"/>
    </row>
    <row r="112" spans="7:7" x14ac:dyDescent="0.25">
      <c r="G112" s="171"/>
    </row>
    <row r="113" spans="7:7" x14ac:dyDescent="0.25">
      <c r="G113" s="171"/>
    </row>
    <row r="114" spans="7:7" x14ac:dyDescent="0.25">
      <c r="G114" s="171"/>
    </row>
    <row r="115" spans="7:7" x14ac:dyDescent="0.25">
      <c r="G115" s="171"/>
    </row>
    <row r="116" spans="7:7" x14ac:dyDescent="0.25">
      <c r="G116" s="171"/>
    </row>
    <row r="117" spans="7:7" x14ac:dyDescent="0.25">
      <c r="G117" s="171"/>
    </row>
    <row r="118" spans="7:7" x14ac:dyDescent="0.25">
      <c r="G118" s="171"/>
    </row>
    <row r="119" spans="7:7" x14ac:dyDescent="0.25">
      <c r="G119" s="171"/>
    </row>
    <row r="120" spans="7:7" x14ac:dyDescent="0.25">
      <c r="G120" s="171"/>
    </row>
    <row r="121" spans="7:7" x14ac:dyDescent="0.25">
      <c r="G121" s="171"/>
    </row>
    <row r="122" spans="7:7" x14ac:dyDescent="0.25">
      <c r="G122" s="171"/>
    </row>
    <row r="123" spans="7:7" x14ac:dyDescent="0.25">
      <c r="G123" s="171"/>
    </row>
    <row r="124" spans="7:7" x14ac:dyDescent="0.25">
      <c r="G124" s="171"/>
    </row>
    <row r="125" spans="7:7" x14ac:dyDescent="0.25">
      <c r="G125" s="171"/>
    </row>
    <row r="126" spans="7:7" x14ac:dyDescent="0.25">
      <c r="G126" s="171"/>
    </row>
    <row r="127" spans="7:7" x14ac:dyDescent="0.25">
      <c r="G127" s="171"/>
    </row>
    <row r="128" spans="7:7" x14ac:dyDescent="0.25">
      <c r="G128" s="171"/>
    </row>
    <row r="129" spans="7:7" x14ac:dyDescent="0.25">
      <c r="G129" s="171"/>
    </row>
    <row r="130" spans="7:7" x14ac:dyDescent="0.25">
      <c r="G130" s="171"/>
    </row>
    <row r="131" spans="7:7" x14ac:dyDescent="0.25">
      <c r="G131" s="171"/>
    </row>
    <row r="132" spans="7:7" x14ac:dyDescent="0.25">
      <c r="G132" s="171"/>
    </row>
    <row r="133" spans="7:7" x14ac:dyDescent="0.25">
      <c r="G133" s="171"/>
    </row>
    <row r="134" spans="7:7" x14ac:dyDescent="0.25">
      <c r="G134" s="171"/>
    </row>
    <row r="135" spans="7:7" x14ac:dyDescent="0.25">
      <c r="G135" s="171"/>
    </row>
    <row r="137" spans="7:7" x14ac:dyDescent="0.25">
      <c r="G137" s="171"/>
    </row>
    <row r="138" spans="7:7" x14ac:dyDescent="0.25">
      <c r="G138" s="171"/>
    </row>
    <row r="139" spans="7:7" x14ac:dyDescent="0.25">
      <c r="G139" s="171"/>
    </row>
    <row r="140" spans="7:7" x14ac:dyDescent="0.25">
      <c r="G140" s="171"/>
    </row>
    <row r="141" spans="7:7" x14ac:dyDescent="0.25">
      <c r="G141" s="171"/>
    </row>
    <row r="142" spans="7:7" x14ac:dyDescent="0.25">
      <c r="G142" s="171"/>
    </row>
  </sheetData>
  <mergeCells count="3">
    <mergeCell ref="A1:F1"/>
    <mergeCell ref="A5:B5"/>
    <mergeCell ref="A6:B6"/>
  </mergeCells>
  <pageMargins left="0.7" right="0.7" top="0.75" bottom="0.75" header="0.3" footer="0.3"/>
  <pageSetup paperSize="9" scale="50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[1]šolnina!#REF!</xm:f>
          </x14:formula1>
          <xm:sqref>E7:E11 E13:E17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0"/>
  <sheetViews>
    <sheetView zoomScale="55" zoomScaleNormal="55" workbookViewId="0">
      <selection activeCell="C15" sqref="C15"/>
    </sheetView>
  </sheetViews>
  <sheetFormatPr defaultColWidth="9.140625" defaultRowHeight="18" x14ac:dyDescent="0.25"/>
  <cols>
    <col min="1" max="1" width="9.140625" style="148"/>
    <col min="2" max="2" width="9.140625" style="78"/>
    <col min="3" max="3" width="59" style="78" customWidth="1"/>
    <col min="4" max="5" width="20.5703125" style="79" customWidth="1"/>
    <col min="6" max="6" width="18" style="149" bestFit="1" customWidth="1"/>
    <col min="7" max="7" width="2.42578125" style="112" customWidth="1"/>
    <col min="8" max="8" width="18.85546875" style="112" customWidth="1"/>
    <col min="9" max="9" width="19.85546875" style="112" customWidth="1"/>
    <col min="10" max="10" width="18.85546875" style="112" customWidth="1"/>
    <col min="11" max="11" width="13" style="109" customWidth="1"/>
    <col min="12" max="12" width="9.140625" style="112" customWidth="1"/>
    <col min="13" max="13" width="9.140625" style="112"/>
    <col min="14" max="14" width="11.28515625" style="112" customWidth="1"/>
    <col min="15" max="16384" width="9.140625" style="112"/>
  </cols>
  <sheetData>
    <row r="1" spans="1:12" s="96" customFormat="1" ht="69.75" customHeight="1" x14ac:dyDescent="0.35">
      <c r="A1" s="524" t="s">
        <v>0</v>
      </c>
      <c r="B1" s="524"/>
      <c r="C1" s="524"/>
      <c r="D1" s="524"/>
      <c r="E1" s="524"/>
      <c r="F1" s="524"/>
      <c r="K1" s="98"/>
    </row>
    <row r="2" spans="1:12" s="96" customFormat="1" ht="20.100000000000001" customHeight="1" x14ac:dyDescent="0.35">
      <c r="A2" s="102"/>
      <c r="B2" s="103"/>
      <c r="C2" s="103"/>
      <c r="D2" s="103"/>
      <c r="E2" s="103"/>
      <c r="F2" s="103"/>
      <c r="K2" s="98"/>
    </row>
    <row r="3" spans="1:12" s="96" customFormat="1" ht="20.100000000000001" customHeight="1" x14ac:dyDescent="0.35">
      <c r="A3" s="104" t="s">
        <v>619</v>
      </c>
      <c r="B3" s="103"/>
      <c r="C3" s="103"/>
      <c r="D3" s="103"/>
      <c r="E3" s="103"/>
      <c r="F3" s="103"/>
      <c r="K3" s="98"/>
    </row>
    <row r="4" spans="1:12" s="96" customFormat="1" ht="20.100000000000001" customHeight="1" x14ac:dyDescent="0.35">
      <c r="A4" s="102"/>
      <c r="B4" s="103"/>
      <c r="C4" s="103"/>
      <c r="D4" s="103"/>
      <c r="E4" s="103"/>
      <c r="F4" s="105"/>
      <c r="K4" s="98"/>
    </row>
    <row r="5" spans="1:12" ht="72.75" customHeight="1" x14ac:dyDescent="0.25">
      <c r="A5" s="525" t="s">
        <v>1</v>
      </c>
      <c r="B5" s="526"/>
      <c r="C5" s="111" t="s">
        <v>2</v>
      </c>
      <c r="D5" s="7" t="s">
        <v>3</v>
      </c>
      <c r="E5" s="7" t="s">
        <v>4</v>
      </c>
      <c r="F5" s="9" t="s">
        <v>5</v>
      </c>
      <c r="H5" s="219"/>
      <c r="I5" s="107"/>
      <c r="J5" s="108"/>
    </row>
    <row r="6" spans="1:12" ht="37.9" customHeight="1" x14ac:dyDescent="0.25">
      <c r="A6" s="115" t="s">
        <v>25</v>
      </c>
      <c r="B6" s="220"/>
      <c r="C6" s="117" t="s">
        <v>7</v>
      </c>
      <c r="D6" s="7"/>
      <c r="E6" s="7"/>
      <c r="F6" s="9"/>
      <c r="H6" s="219"/>
      <c r="I6" s="107"/>
      <c r="J6" s="108"/>
    </row>
    <row r="7" spans="1:12" x14ac:dyDescent="0.25">
      <c r="A7" s="191"/>
      <c r="B7" s="120" t="s">
        <v>26</v>
      </c>
      <c r="C7" s="221" t="s">
        <v>27</v>
      </c>
      <c r="D7" s="192">
        <v>3</v>
      </c>
      <c r="E7" s="193">
        <v>8000</v>
      </c>
      <c r="F7" s="222">
        <f>E7*D7</f>
        <v>24000</v>
      </c>
      <c r="H7" s="219"/>
      <c r="I7" s="107"/>
      <c r="J7" s="108"/>
    </row>
    <row r="8" spans="1:12" x14ac:dyDescent="0.25">
      <c r="A8" s="156"/>
      <c r="B8" s="124"/>
      <c r="C8" s="221" t="s">
        <v>28</v>
      </c>
      <c r="D8" s="121">
        <v>3</v>
      </c>
      <c r="E8" s="20">
        <v>8000</v>
      </c>
      <c r="F8" s="222">
        <f t="shared" ref="F8:F19" si="0">E8*D8</f>
        <v>24000</v>
      </c>
      <c r="H8" s="219"/>
      <c r="I8" s="107"/>
      <c r="J8" s="108"/>
    </row>
    <row r="9" spans="1:12" x14ac:dyDescent="0.25">
      <c r="A9" s="156"/>
      <c r="B9" s="124"/>
      <c r="C9" s="221" t="s">
        <v>29</v>
      </c>
      <c r="D9" s="121">
        <v>3</v>
      </c>
      <c r="E9" s="20">
        <v>8000</v>
      </c>
      <c r="F9" s="222">
        <f t="shared" si="0"/>
        <v>24000</v>
      </c>
      <c r="H9" s="219"/>
      <c r="I9" s="107"/>
      <c r="J9" s="108"/>
    </row>
    <row r="10" spans="1:12" x14ac:dyDescent="0.25">
      <c r="A10" s="156"/>
      <c r="B10" s="124"/>
      <c r="C10" s="202" t="s">
        <v>30</v>
      </c>
      <c r="D10" s="192">
        <v>3</v>
      </c>
      <c r="E10" s="193">
        <v>5500</v>
      </c>
      <c r="F10" s="222">
        <f t="shared" si="0"/>
        <v>16500</v>
      </c>
      <c r="H10" s="219"/>
      <c r="I10" s="107"/>
      <c r="J10" s="108"/>
    </row>
    <row r="11" spans="1:12" x14ac:dyDescent="0.25">
      <c r="A11" s="124"/>
      <c r="B11" s="124" t="s">
        <v>8</v>
      </c>
      <c r="C11" s="90" t="s">
        <v>31</v>
      </c>
      <c r="D11" s="192">
        <v>3</v>
      </c>
      <c r="E11" s="193">
        <v>8000</v>
      </c>
      <c r="F11" s="222">
        <f t="shared" si="0"/>
        <v>24000</v>
      </c>
      <c r="H11" s="219"/>
      <c r="I11" s="107"/>
      <c r="J11" s="108"/>
    </row>
    <row r="12" spans="1:12" x14ac:dyDescent="0.25">
      <c r="A12" s="124"/>
      <c r="B12" s="124"/>
      <c r="C12" s="90" t="s">
        <v>32</v>
      </c>
      <c r="D12" s="121">
        <v>3</v>
      </c>
      <c r="E12" s="20">
        <v>8000</v>
      </c>
      <c r="F12" s="222">
        <f t="shared" si="0"/>
        <v>24000</v>
      </c>
      <c r="H12" s="219"/>
      <c r="I12" s="107"/>
      <c r="J12" s="108"/>
    </row>
    <row r="13" spans="1:12" x14ac:dyDescent="0.25">
      <c r="A13" s="124"/>
      <c r="B13" s="124"/>
      <c r="C13" s="90" t="s">
        <v>33</v>
      </c>
      <c r="D13" s="121">
        <v>3</v>
      </c>
      <c r="E13" s="20">
        <v>8000</v>
      </c>
      <c r="F13" s="222">
        <f t="shared" si="0"/>
        <v>24000</v>
      </c>
      <c r="H13" s="219"/>
      <c r="I13" s="107"/>
      <c r="J13" s="108"/>
    </row>
    <row r="14" spans="1:12" x14ac:dyDescent="0.25">
      <c r="A14" s="124"/>
      <c r="B14" s="124"/>
      <c r="C14" s="90" t="s">
        <v>34</v>
      </c>
      <c r="D14" s="121">
        <v>3</v>
      </c>
      <c r="E14" s="20">
        <v>8000</v>
      </c>
      <c r="F14" s="222">
        <f t="shared" si="0"/>
        <v>24000</v>
      </c>
      <c r="H14" s="107"/>
      <c r="I14" s="107"/>
      <c r="J14" s="108"/>
    </row>
    <row r="15" spans="1:12" x14ac:dyDescent="0.25">
      <c r="A15" s="124"/>
      <c r="B15" s="124"/>
      <c r="C15" s="90" t="s">
        <v>35</v>
      </c>
      <c r="D15" s="121">
        <v>3</v>
      </c>
      <c r="E15" s="20">
        <v>8000</v>
      </c>
      <c r="F15" s="222">
        <f t="shared" si="0"/>
        <v>24000</v>
      </c>
      <c r="H15" s="219"/>
      <c r="I15" s="107"/>
      <c r="J15" s="108"/>
    </row>
    <row r="16" spans="1:12" x14ac:dyDescent="0.25">
      <c r="A16" s="124"/>
      <c r="B16" s="124"/>
      <c r="C16" s="90" t="s">
        <v>36</v>
      </c>
      <c r="D16" s="121">
        <v>3</v>
      </c>
      <c r="E16" s="20">
        <v>8000</v>
      </c>
      <c r="F16" s="222">
        <f t="shared" si="0"/>
        <v>24000</v>
      </c>
      <c r="H16" s="219"/>
      <c r="I16" s="107"/>
      <c r="J16" s="108"/>
      <c r="L16" s="223"/>
    </row>
    <row r="17" spans="1:12" x14ac:dyDescent="0.25">
      <c r="A17" s="124"/>
      <c r="B17" s="124"/>
      <c r="C17" s="90" t="s">
        <v>37</v>
      </c>
      <c r="D17" s="121">
        <v>3</v>
      </c>
      <c r="E17" s="20">
        <v>11000</v>
      </c>
      <c r="F17" s="222">
        <f t="shared" si="0"/>
        <v>33000</v>
      </c>
      <c r="H17" s="219"/>
      <c r="I17" s="107"/>
      <c r="J17" s="108"/>
    </row>
    <row r="18" spans="1:12" x14ac:dyDescent="0.25">
      <c r="A18" s="124"/>
      <c r="B18" s="124"/>
      <c r="C18" s="90" t="s">
        <v>38</v>
      </c>
      <c r="D18" s="121">
        <v>3</v>
      </c>
      <c r="E18" s="20">
        <v>8000</v>
      </c>
      <c r="F18" s="222">
        <f t="shared" si="0"/>
        <v>24000</v>
      </c>
      <c r="H18" s="219"/>
      <c r="I18" s="107"/>
      <c r="J18" s="108"/>
    </row>
    <row r="19" spans="1:12" x14ac:dyDescent="0.25">
      <c r="A19" s="124"/>
      <c r="B19" s="124"/>
      <c r="C19" s="90" t="s">
        <v>39</v>
      </c>
      <c r="D19" s="121">
        <v>3</v>
      </c>
      <c r="E19" s="20">
        <v>8000</v>
      </c>
      <c r="F19" s="222">
        <f t="shared" si="0"/>
        <v>24000</v>
      </c>
      <c r="H19" s="219"/>
      <c r="I19" s="107"/>
      <c r="J19" s="108"/>
    </row>
    <row r="20" spans="1:12" ht="35.25" customHeight="1" x14ac:dyDescent="0.25">
      <c r="A20" s="125"/>
      <c r="B20" s="126"/>
      <c r="C20" s="91" t="s">
        <v>11</v>
      </c>
      <c r="D20" s="127"/>
      <c r="E20" s="128"/>
      <c r="F20" s="161"/>
      <c r="H20" s="219"/>
      <c r="I20" s="107"/>
      <c r="J20" s="108"/>
    </row>
    <row r="21" spans="1:12" x14ac:dyDescent="0.25">
      <c r="A21" s="120"/>
      <c r="B21" s="120"/>
      <c r="C21" s="90" t="s">
        <v>40</v>
      </c>
      <c r="D21" s="192">
        <v>2</v>
      </c>
      <c r="E21" s="193">
        <v>8000</v>
      </c>
      <c r="F21" s="222">
        <f>D21*E21</f>
        <v>16000</v>
      </c>
      <c r="H21" s="219"/>
      <c r="I21" s="107"/>
      <c r="J21" s="108"/>
    </row>
    <row r="22" spans="1:12" x14ac:dyDescent="0.25">
      <c r="A22" s="124"/>
      <c r="B22" s="124"/>
      <c r="C22" s="90" t="s">
        <v>41</v>
      </c>
      <c r="D22" s="121">
        <v>2</v>
      </c>
      <c r="E22" s="20">
        <v>15000</v>
      </c>
      <c r="F22" s="222">
        <f t="shared" ref="F22:F35" si="1">D22*E22</f>
        <v>30000</v>
      </c>
      <c r="H22" s="219"/>
      <c r="I22" s="107"/>
      <c r="J22" s="108"/>
    </row>
    <row r="23" spans="1:12" x14ac:dyDescent="0.25">
      <c r="A23" s="124"/>
      <c r="B23" s="124"/>
      <c r="C23" s="90" t="s">
        <v>38</v>
      </c>
      <c r="D23" s="121">
        <v>2</v>
      </c>
      <c r="E23" s="20">
        <v>8000</v>
      </c>
      <c r="F23" s="222">
        <f t="shared" si="1"/>
        <v>16000</v>
      </c>
      <c r="H23" s="219"/>
      <c r="I23" s="107"/>
      <c r="J23" s="108"/>
    </row>
    <row r="24" spans="1:12" x14ac:dyDescent="0.25">
      <c r="A24" s="124"/>
      <c r="B24" s="124"/>
      <c r="C24" s="90" t="s">
        <v>42</v>
      </c>
      <c r="D24" s="121">
        <v>2</v>
      </c>
      <c r="E24" s="20">
        <v>8000</v>
      </c>
      <c r="F24" s="222">
        <f t="shared" si="1"/>
        <v>16000</v>
      </c>
      <c r="H24" s="219"/>
      <c r="I24" s="107"/>
      <c r="J24" s="108"/>
    </row>
    <row r="25" spans="1:12" x14ac:dyDescent="0.25">
      <c r="A25" s="124"/>
      <c r="B25" s="124"/>
      <c r="C25" s="90" t="s">
        <v>43</v>
      </c>
      <c r="D25" s="121">
        <v>2</v>
      </c>
      <c r="E25" s="20">
        <v>8000</v>
      </c>
      <c r="F25" s="222">
        <f t="shared" si="1"/>
        <v>16000</v>
      </c>
      <c r="H25" s="219"/>
      <c r="I25" s="107"/>
      <c r="J25" s="108"/>
    </row>
    <row r="26" spans="1:12" ht="18" customHeight="1" x14ac:dyDescent="0.25">
      <c r="A26" s="124"/>
      <c r="B26" s="124"/>
      <c r="C26" s="90" t="s">
        <v>44</v>
      </c>
      <c r="D26" s="192">
        <v>2</v>
      </c>
      <c r="E26" s="193">
        <v>8000</v>
      </c>
      <c r="F26" s="222">
        <f t="shared" si="1"/>
        <v>16000</v>
      </c>
      <c r="H26" s="219"/>
      <c r="I26" s="107"/>
      <c r="J26" s="108"/>
    </row>
    <row r="27" spans="1:12" x14ac:dyDescent="0.25">
      <c r="A27" s="124"/>
      <c r="B27" s="124"/>
      <c r="C27" s="90" t="s">
        <v>45</v>
      </c>
      <c r="D27" s="192">
        <v>2</v>
      </c>
      <c r="E27" s="193">
        <v>8000</v>
      </c>
      <c r="F27" s="222">
        <f t="shared" si="1"/>
        <v>16000</v>
      </c>
      <c r="H27" s="219"/>
      <c r="I27" s="107"/>
      <c r="J27" s="108"/>
    </row>
    <row r="28" spans="1:12" x14ac:dyDescent="0.25">
      <c r="A28" s="124"/>
      <c r="B28" s="124"/>
      <c r="C28" s="90" t="s">
        <v>37</v>
      </c>
      <c r="D28" s="121">
        <v>2</v>
      </c>
      <c r="E28" s="20">
        <v>11000</v>
      </c>
      <c r="F28" s="222">
        <f t="shared" si="1"/>
        <v>22000</v>
      </c>
      <c r="H28" s="219"/>
      <c r="I28" s="107"/>
      <c r="J28" s="108"/>
    </row>
    <row r="29" spans="1:12" x14ac:dyDescent="0.25">
      <c r="A29" s="124"/>
      <c r="B29" s="124"/>
      <c r="C29" s="90" t="s">
        <v>46</v>
      </c>
      <c r="D29" s="121">
        <v>2</v>
      </c>
      <c r="E29" s="20">
        <v>8000</v>
      </c>
      <c r="F29" s="222">
        <f t="shared" si="1"/>
        <v>16000</v>
      </c>
      <c r="H29" s="219"/>
      <c r="I29" s="107"/>
      <c r="J29" s="108"/>
    </row>
    <row r="30" spans="1:12" x14ac:dyDescent="0.25">
      <c r="A30" s="124"/>
      <c r="B30" s="124"/>
      <c r="C30" s="90" t="s">
        <v>36</v>
      </c>
      <c r="D30" s="121">
        <v>2</v>
      </c>
      <c r="E30" s="20">
        <v>11000</v>
      </c>
      <c r="F30" s="222">
        <f t="shared" si="1"/>
        <v>22000</v>
      </c>
      <c r="H30" s="219"/>
      <c r="I30" s="107"/>
      <c r="J30" s="108"/>
    </row>
    <row r="31" spans="1:12" x14ac:dyDescent="0.25">
      <c r="A31" s="124"/>
      <c r="B31" s="124"/>
      <c r="C31" s="90" t="s">
        <v>47</v>
      </c>
      <c r="D31" s="121">
        <v>2</v>
      </c>
      <c r="E31" s="20">
        <v>8000</v>
      </c>
      <c r="F31" s="222">
        <f t="shared" si="1"/>
        <v>16000</v>
      </c>
      <c r="H31" s="219"/>
      <c r="I31" s="107"/>
      <c r="J31" s="108"/>
      <c r="L31" s="223"/>
    </row>
    <row r="32" spans="1:12" ht="18.75" customHeight="1" x14ac:dyDescent="0.25">
      <c r="A32" s="124"/>
      <c r="B32" s="124"/>
      <c r="C32" s="90" t="s">
        <v>48</v>
      </c>
      <c r="D32" s="121">
        <v>2</v>
      </c>
      <c r="E32" s="20">
        <v>11000</v>
      </c>
      <c r="F32" s="222">
        <f t="shared" si="1"/>
        <v>22000</v>
      </c>
      <c r="H32" s="219"/>
      <c r="I32" s="107"/>
      <c r="J32" s="108"/>
    </row>
    <row r="33" spans="1:12" ht="21" customHeight="1" x14ac:dyDescent="0.25">
      <c r="A33" s="124"/>
      <c r="B33" s="124"/>
      <c r="C33" s="90" t="s">
        <v>622</v>
      </c>
      <c r="D33" s="224">
        <v>2</v>
      </c>
      <c r="E33" s="210">
        <v>3000</v>
      </c>
      <c r="F33" s="222">
        <f t="shared" si="1"/>
        <v>6000</v>
      </c>
      <c r="H33" s="219"/>
      <c r="I33" s="107"/>
      <c r="J33" s="108"/>
    </row>
    <row r="34" spans="1:12" x14ac:dyDescent="0.25">
      <c r="A34" s="124"/>
      <c r="B34" s="124"/>
      <c r="C34" s="90" t="s">
        <v>49</v>
      </c>
      <c r="D34" s="121">
        <v>2</v>
      </c>
      <c r="E34" s="20">
        <v>11000</v>
      </c>
      <c r="F34" s="222">
        <f t="shared" si="1"/>
        <v>22000</v>
      </c>
      <c r="H34" s="219"/>
      <c r="I34" s="107"/>
      <c r="J34" s="108"/>
    </row>
    <row r="35" spans="1:12" x14ac:dyDescent="0.25">
      <c r="A35" s="124"/>
      <c r="B35" s="124"/>
      <c r="C35" s="90" t="s">
        <v>50</v>
      </c>
      <c r="D35" s="121">
        <v>2</v>
      </c>
      <c r="E35" s="20">
        <v>11000</v>
      </c>
      <c r="F35" s="222">
        <f t="shared" si="1"/>
        <v>22000</v>
      </c>
      <c r="H35" s="219"/>
      <c r="I35" s="107"/>
      <c r="J35" s="108"/>
    </row>
    <row r="36" spans="1:12" ht="37.5" customHeight="1" x14ac:dyDescent="0.25">
      <c r="A36" s="125"/>
      <c r="B36" s="126"/>
      <c r="C36" s="91" t="s">
        <v>13</v>
      </c>
      <c r="D36" s="127"/>
      <c r="E36" s="127"/>
      <c r="F36" s="129"/>
      <c r="H36" s="219"/>
      <c r="I36" s="107"/>
      <c r="J36" s="108"/>
    </row>
    <row r="37" spans="1:12" x14ac:dyDescent="0.25">
      <c r="H37" s="219"/>
      <c r="I37" s="107"/>
      <c r="J37" s="108"/>
    </row>
    <row r="38" spans="1:12" ht="35.25" customHeight="1" x14ac:dyDescent="0.25">
      <c r="A38" s="125"/>
      <c r="B38" s="140"/>
      <c r="C38" s="167" t="s">
        <v>618</v>
      </c>
      <c r="D38" s="168"/>
      <c r="E38" s="168"/>
      <c r="F38" s="225"/>
      <c r="H38" s="219"/>
      <c r="I38" s="107"/>
      <c r="J38" s="108"/>
    </row>
    <row r="39" spans="1:12" ht="18.75" x14ac:dyDescent="0.3">
      <c r="A39" s="226"/>
      <c r="B39" s="226"/>
      <c r="C39" s="227" t="s">
        <v>51</v>
      </c>
      <c r="D39" s="228"/>
      <c r="E39" s="228"/>
      <c r="F39" s="229"/>
      <c r="H39" s="219"/>
      <c r="I39" s="107"/>
      <c r="J39" s="108"/>
    </row>
    <row r="40" spans="1:12" x14ac:dyDescent="0.25">
      <c r="A40" s="230"/>
      <c r="B40" s="230"/>
      <c r="C40" s="231" t="s">
        <v>40</v>
      </c>
      <c r="D40" s="232"/>
      <c r="E40" s="232"/>
      <c r="F40" s="233"/>
      <c r="H40" s="219"/>
      <c r="I40" s="107"/>
      <c r="J40" s="108"/>
    </row>
    <row r="41" spans="1:12" x14ac:dyDescent="0.25">
      <c r="A41" s="230"/>
      <c r="B41" s="230"/>
      <c r="C41" s="234" t="s">
        <v>52</v>
      </c>
      <c r="D41" s="235"/>
      <c r="E41" s="235"/>
      <c r="F41" s="236">
        <v>11.93</v>
      </c>
      <c r="H41" s="219"/>
      <c r="I41" s="107"/>
      <c r="J41" s="108"/>
    </row>
    <row r="42" spans="1:12" x14ac:dyDescent="0.25">
      <c r="A42" s="230"/>
      <c r="B42" s="230"/>
      <c r="C42" s="234" t="s">
        <v>53</v>
      </c>
      <c r="D42" s="235"/>
      <c r="E42" s="235"/>
      <c r="F42" s="236">
        <v>65.72</v>
      </c>
      <c r="H42" s="219"/>
      <c r="I42" s="107"/>
      <c r="J42" s="108"/>
    </row>
    <row r="43" spans="1:12" x14ac:dyDescent="0.25">
      <c r="A43" s="230"/>
      <c r="B43" s="230"/>
      <c r="C43" s="234" t="s">
        <v>54</v>
      </c>
      <c r="D43" s="235"/>
      <c r="E43" s="235"/>
      <c r="F43" s="236">
        <v>16.690000000000001</v>
      </c>
      <c r="H43" s="219"/>
      <c r="I43" s="107"/>
      <c r="J43" s="108"/>
    </row>
    <row r="44" spans="1:12" x14ac:dyDescent="0.25">
      <c r="A44" s="230"/>
      <c r="B44" s="230"/>
      <c r="C44" s="237" t="s">
        <v>29</v>
      </c>
      <c r="D44" s="228"/>
      <c r="E44" s="228"/>
      <c r="F44" s="238"/>
      <c r="H44" s="219"/>
      <c r="I44" s="107"/>
      <c r="J44" s="108"/>
    </row>
    <row r="45" spans="1:12" x14ac:dyDescent="0.25">
      <c r="A45" s="230"/>
      <c r="B45" s="230"/>
      <c r="C45" s="234" t="s">
        <v>55</v>
      </c>
      <c r="D45" s="235"/>
      <c r="E45" s="235"/>
      <c r="F45" s="236">
        <v>124.08</v>
      </c>
      <c r="H45" s="107"/>
      <c r="I45" s="107"/>
      <c r="J45" s="108"/>
    </row>
    <row r="46" spans="1:12" x14ac:dyDescent="0.25">
      <c r="A46" s="230"/>
      <c r="B46" s="230"/>
      <c r="C46" s="234" t="s">
        <v>56</v>
      </c>
      <c r="D46" s="235"/>
      <c r="E46" s="235"/>
      <c r="F46" s="236">
        <v>248.98</v>
      </c>
      <c r="H46" s="219"/>
      <c r="I46" s="107"/>
      <c r="J46" s="108"/>
    </row>
    <row r="47" spans="1:12" x14ac:dyDescent="0.25">
      <c r="A47" s="230"/>
      <c r="B47" s="230"/>
      <c r="C47" s="234" t="s">
        <v>57</v>
      </c>
      <c r="D47" s="235"/>
      <c r="E47" s="235"/>
      <c r="F47" s="236">
        <v>110.1</v>
      </c>
      <c r="H47" s="219"/>
      <c r="I47" s="107"/>
      <c r="J47" s="108"/>
      <c r="L47" s="223"/>
    </row>
    <row r="48" spans="1:12" x14ac:dyDescent="0.25">
      <c r="A48" s="230"/>
      <c r="B48" s="230"/>
      <c r="C48" s="237" t="s">
        <v>34</v>
      </c>
      <c r="D48" s="228"/>
      <c r="E48" s="228"/>
      <c r="F48" s="238"/>
      <c r="H48" s="219"/>
      <c r="I48" s="107"/>
      <c r="J48" s="108"/>
    </row>
    <row r="49" spans="1:10" x14ac:dyDescent="0.25">
      <c r="A49" s="230"/>
      <c r="B49" s="230"/>
      <c r="C49" s="234" t="s">
        <v>58</v>
      </c>
      <c r="D49" s="235"/>
      <c r="E49" s="235"/>
      <c r="F49" s="236">
        <v>0</v>
      </c>
      <c r="H49" s="219"/>
      <c r="I49" s="107"/>
      <c r="J49" s="108"/>
    </row>
    <row r="50" spans="1:10" x14ac:dyDescent="0.25">
      <c r="A50" s="230"/>
      <c r="B50" s="230"/>
      <c r="C50" s="234" t="s">
        <v>59</v>
      </c>
      <c r="D50" s="239"/>
      <c r="E50" s="239"/>
      <c r="F50" s="236">
        <v>0</v>
      </c>
      <c r="H50" s="219"/>
      <c r="I50" s="107"/>
      <c r="J50" s="108"/>
    </row>
    <row r="51" spans="1:10" x14ac:dyDescent="0.25">
      <c r="A51" s="230"/>
      <c r="B51" s="230"/>
      <c r="C51" s="234" t="s">
        <v>60</v>
      </c>
      <c r="D51" s="239"/>
      <c r="E51" s="239"/>
      <c r="F51" s="236">
        <v>0</v>
      </c>
      <c r="H51" s="219"/>
      <c r="I51" s="107"/>
      <c r="J51" s="108"/>
    </row>
    <row r="52" spans="1:10" x14ac:dyDescent="0.25">
      <c r="A52" s="230"/>
      <c r="B52" s="230"/>
      <c r="C52" s="237" t="s">
        <v>61</v>
      </c>
      <c r="D52" s="228"/>
      <c r="E52" s="228"/>
      <c r="F52" s="238"/>
      <c r="H52" s="219"/>
      <c r="I52" s="107"/>
      <c r="J52" s="108"/>
    </row>
    <row r="53" spans="1:10" x14ac:dyDescent="0.25">
      <c r="A53" s="230"/>
      <c r="B53" s="230"/>
      <c r="C53" s="234" t="s">
        <v>62</v>
      </c>
      <c r="D53" s="235"/>
      <c r="E53" s="235"/>
      <c r="F53" s="236">
        <v>37.03</v>
      </c>
      <c r="H53" s="219"/>
      <c r="I53" s="107"/>
      <c r="J53" s="108"/>
    </row>
    <row r="54" spans="1:10" x14ac:dyDescent="0.25">
      <c r="A54" s="230"/>
      <c r="B54" s="230"/>
      <c r="C54" s="234" t="s">
        <v>63</v>
      </c>
      <c r="D54" s="235"/>
      <c r="E54" s="235"/>
      <c r="F54" s="236">
        <v>78.760000000000005</v>
      </c>
      <c r="H54" s="219"/>
      <c r="I54" s="107"/>
      <c r="J54" s="108"/>
    </row>
    <row r="55" spans="1:10" x14ac:dyDescent="0.25">
      <c r="A55" s="230"/>
      <c r="B55" s="230"/>
      <c r="C55" s="234" t="s">
        <v>64</v>
      </c>
      <c r="D55" s="235"/>
      <c r="E55" s="235"/>
      <c r="F55" s="236">
        <v>112.6</v>
      </c>
      <c r="H55" s="219"/>
      <c r="I55" s="107"/>
      <c r="J55" s="108"/>
    </row>
    <row r="56" spans="1:10" ht="18.75" x14ac:dyDescent="0.3">
      <c r="A56" s="230"/>
      <c r="B56" s="230"/>
      <c r="C56" s="240" t="s">
        <v>65</v>
      </c>
      <c r="D56" s="241"/>
      <c r="E56" s="241"/>
      <c r="F56" s="242"/>
      <c r="H56" s="219"/>
      <c r="I56" s="107"/>
      <c r="J56" s="108"/>
    </row>
    <row r="57" spans="1:10" x14ac:dyDescent="0.25">
      <c r="A57" s="230"/>
      <c r="B57" s="230"/>
      <c r="C57" s="237" t="s">
        <v>40</v>
      </c>
      <c r="D57" s="228"/>
      <c r="E57" s="228"/>
      <c r="F57" s="238"/>
      <c r="H57" s="219"/>
      <c r="I57" s="107"/>
      <c r="J57" s="108"/>
    </row>
    <row r="58" spans="1:10" x14ac:dyDescent="0.25">
      <c r="A58" s="230"/>
      <c r="B58" s="230"/>
      <c r="C58" s="234" t="s">
        <v>66</v>
      </c>
      <c r="D58" s="243"/>
      <c r="E58" s="243"/>
      <c r="F58" s="244">
        <v>3.67</v>
      </c>
      <c r="H58" s="219"/>
      <c r="I58" s="107"/>
      <c r="J58" s="108"/>
    </row>
    <row r="59" spans="1:10" x14ac:dyDescent="0.25">
      <c r="A59" s="230"/>
      <c r="B59" s="230"/>
      <c r="C59" s="234" t="s">
        <v>67</v>
      </c>
      <c r="D59" s="243"/>
      <c r="E59" s="243"/>
      <c r="F59" s="236">
        <v>31.33</v>
      </c>
      <c r="H59" s="219"/>
      <c r="I59" s="107"/>
      <c r="J59" s="108"/>
    </row>
    <row r="60" spans="1:10" x14ac:dyDescent="0.25">
      <c r="A60" s="230"/>
      <c r="B60" s="230"/>
      <c r="C60" s="234" t="s">
        <v>68</v>
      </c>
      <c r="D60" s="245"/>
      <c r="E60" s="245"/>
      <c r="F60" s="246">
        <v>33.880000000000003</v>
      </c>
      <c r="H60" s="219"/>
      <c r="I60" s="107"/>
      <c r="J60" s="108"/>
    </row>
    <row r="61" spans="1:10" x14ac:dyDescent="0.25">
      <c r="A61" s="230"/>
      <c r="B61" s="230"/>
      <c r="C61" s="237" t="s">
        <v>35</v>
      </c>
      <c r="D61" s="228"/>
      <c r="E61" s="228"/>
      <c r="F61" s="238"/>
      <c r="H61" s="219"/>
      <c r="I61" s="107"/>
      <c r="J61" s="108"/>
    </row>
    <row r="62" spans="1:10" x14ac:dyDescent="0.25">
      <c r="A62" s="230"/>
      <c r="B62" s="230"/>
      <c r="C62" s="234" t="s">
        <v>69</v>
      </c>
      <c r="D62" s="243"/>
      <c r="E62" s="243"/>
      <c r="F62" s="236">
        <v>17.63</v>
      </c>
      <c r="H62" s="219"/>
      <c r="I62" s="107"/>
      <c r="J62" s="108"/>
    </row>
    <row r="63" spans="1:10" x14ac:dyDescent="0.25">
      <c r="A63" s="230"/>
      <c r="B63" s="230"/>
      <c r="C63" s="234" t="s">
        <v>70</v>
      </c>
      <c r="D63" s="235"/>
      <c r="E63" s="235"/>
      <c r="F63" s="236">
        <v>66.63</v>
      </c>
      <c r="H63" s="219"/>
      <c r="I63" s="107"/>
      <c r="J63" s="108"/>
    </row>
    <row r="64" spans="1:10" x14ac:dyDescent="0.25">
      <c r="A64" s="230"/>
      <c r="B64" s="230"/>
      <c r="C64" s="234" t="s">
        <v>71</v>
      </c>
      <c r="D64" s="235"/>
      <c r="E64" s="235"/>
      <c r="F64" s="236">
        <v>16.62</v>
      </c>
      <c r="H64" s="107"/>
      <c r="I64" s="107"/>
      <c r="J64" s="108"/>
    </row>
    <row r="65" spans="1:12" x14ac:dyDescent="0.25">
      <c r="A65" s="230"/>
      <c r="B65" s="230"/>
      <c r="C65" s="234" t="s">
        <v>72</v>
      </c>
      <c r="D65" s="243"/>
      <c r="E65" s="243"/>
      <c r="F65" s="244">
        <v>7.11</v>
      </c>
      <c r="H65" s="219"/>
      <c r="I65" s="107"/>
      <c r="J65" s="108"/>
    </row>
    <row r="66" spans="1:12" x14ac:dyDescent="0.25">
      <c r="A66" s="230"/>
      <c r="B66" s="230"/>
      <c r="C66" s="234" t="s">
        <v>73</v>
      </c>
      <c r="D66" s="243"/>
      <c r="E66" s="243"/>
      <c r="F66" s="244">
        <v>44.85</v>
      </c>
      <c r="H66" s="219"/>
      <c r="I66" s="107"/>
      <c r="J66" s="108"/>
      <c r="L66" s="223"/>
    </row>
    <row r="67" spans="1:12" x14ac:dyDescent="0.25">
      <c r="A67" s="230"/>
      <c r="B67" s="230"/>
      <c r="C67" s="234" t="s">
        <v>74</v>
      </c>
      <c r="D67" s="243"/>
      <c r="E67" s="243"/>
      <c r="F67" s="244">
        <v>13.81</v>
      </c>
      <c r="H67" s="219"/>
      <c r="I67" s="107"/>
      <c r="J67" s="108"/>
    </row>
    <row r="68" spans="1:12" x14ac:dyDescent="0.25">
      <c r="A68" s="230"/>
      <c r="B68" s="230"/>
      <c r="C68" s="234" t="s">
        <v>75</v>
      </c>
      <c r="D68" s="245"/>
      <c r="E68" s="245"/>
      <c r="F68" s="246">
        <v>0</v>
      </c>
      <c r="H68" s="219"/>
      <c r="I68" s="107"/>
      <c r="J68" s="108"/>
    </row>
    <row r="69" spans="1:12" x14ac:dyDescent="0.25">
      <c r="A69" s="230"/>
      <c r="B69" s="230"/>
      <c r="C69" s="237" t="s">
        <v>38</v>
      </c>
      <c r="D69" s="228"/>
      <c r="E69" s="228"/>
      <c r="F69" s="238"/>
      <c r="H69" s="219"/>
      <c r="I69" s="107"/>
      <c r="J69" s="108"/>
    </row>
    <row r="70" spans="1:12" x14ac:dyDescent="0.25">
      <c r="A70" s="230"/>
      <c r="B70" s="230"/>
      <c r="C70" s="234" t="s">
        <v>76</v>
      </c>
      <c r="D70" s="235"/>
      <c r="E70" s="235"/>
      <c r="F70" s="236">
        <v>0</v>
      </c>
      <c r="H70" s="219"/>
      <c r="I70" s="107"/>
      <c r="J70" s="108"/>
    </row>
    <row r="71" spans="1:12" x14ac:dyDescent="0.25">
      <c r="A71" s="230"/>
      <c r="B71" s="230"/>
      <c r="C71" s="234" t="s">
        <v>77</v>
      </c>
      <c r="D71" s="235"/>
      <c r="E71" s="235"/>
      <c r="F71" s="236">
        <v>6.97</v>
      </c>
      <c r="H71" s="219"/>
      <c r="I71" s="107"/>
      <c r="J71" s="108"/>
    </row>
    <row r="72" spans="1:12" x14ac:dyDescent="0.25">
      <c r="A72" s="230"/>
      <c r="B72" s="230"/>
      <c r="C72" s="234" t="s">
        <v>78</v>
      </c>
      <c r="D72" s="235"/>
      <c r="E72" s="235"/>
      <c r="F72" s="236">
        <v>60.23</v>
      </c>
      <c r="H72" s="219"/>
      <c r="I72" s="107"/>
      <c r="J72" s="108"/>
    </row>
    <row r="73" spans="1:12" x14ac:dyDescent="0.25">
      <c r="A73" s="230"/>
      <c r="B73" s="230"/>
      <c r="C73" s="237" t="s">
        <v>29</v>
      </c>
      <c r="D73" s="228"/>
      <c r="E73" s="228"/>
      <c r="F73" s="238"/>
      <c r="H73" s="219"/>
      <c r="I73" s="107"/>
      <c r="J73" s="108"/>
    </row>
    <row r="74" spans="1:12" x14ac:dyDescent="0.25">
      <c r="A74" s="230"/>
      <c r="B74" s="230"/>
      <c r="C74" s="234" t="s">
        <v>79</v>
      </c>
      <c r="D74" s="235"/>
      <c r="E74" s="235"/>
      <c r="F74" s="236">
        <v>67.48</v>
      </c>
      <c r="H74" s="219"/>
      <c r="I74" s="107"/>
      <c r="J74" s="108"/>
    </row>
    <row r="75" spans="1:12" x14ac:dyDescent="0.25">
      <c r="A75" s="230"/>
      <c r="B75" s="230"/>
      <c r="C75" s="234" t="s">
        <v>80</v>
      </c>
      <c r="D75" s="235"/>
      <c r="E75" s="235"/>
      <c r="F75" s="236">
        <v>145.82</v>
      </c>
      <c r="H75" s="219"/>
      <c r="I75" s="107"/>
      <c r="J75" s="108"/>
    </row>
    <row r="76" spans="1:12" x14ac:dyDescent="0.25">
      <c r="A76" s="230"/>
      <c r="B76" s="230"/>
      <c r="C76" s="234" t="s">
        <v>81</v>
      </c>
      <c r="D76" s="235"/>
      <c r="E76" s="235"/>
      <c r="F76" s="236">
        <v>171.06</v>
      </c>
      <c r="H76" s="219"/>
      <c r="I76" s="107"/>
      <c r="J76" s="108"/>
    </row>
    <row r="77" spans="1:12" x14ac:dyDescent="0.25">
      <c r="A77" s="230"/>
      <c r="B77" s="230"/>
      <c r="C77" s="237" t="s">
        <v>37</v>
      </c>
      <c r="D77" s="228"/>
      <c r="E77" s="228"/>
      <c r="F77" s="238"/>
      <c r="H77" s="219"/>
      <c r="I77" s="107"/>
      <c r="J77" s="108"/>
    </row>
    <row r="78" spans="1:12" x14ac:dyDescent="0.25">
      <c r="A78" s="230"/>
      <c r="B78" s="230"/>
      <c r="C78" s="234" t="s">
        <v>82</v>
      </c>
      <c r="D78" s="235"/>
      <c r="E78" s="235"/>
      <c r="F78" s="236">
        <v>75.25</v>
      </c>
      <c r="H78" s="219"/>
      <c r="I78" s="107"/>
      <c r="J78" s="108"/>
    </row>
    <row r="79" spans="1:12" x14ac:dyDescent="0.25">
      <c r="A79" s="230"/>
      <c r="B79" s="230"/>
      <c r="C79" s="234" t="s">
        <v>83</v>
      </c>
      <c r="D79" s="235"/>
      <c r="E79" s="235"/>
      <c r="F79" s="236">
        <v>74.900000000000006</v>
      </c>
      <c r="H79" s="219"/>
      <c r="I79" s="107"/>
      <c r="J79" s="108"/>
    </row>
    <row r="80" spans="1:12" x14ac:dyDescent="0.25">
      <c r="A80" s="230"/>
      <c r="B80" s="230"/>
      <c r="C80" s="234" t="s">
        <v>84</v>
      </c>
      <c r="D80" s="235"/>
      <c r="E80" s="235"/>
      <c r="F80" s="236">
        <v>79.88</v>
      </c>
      <c r="H80" s="219"/>
      <c r="I80" s="107"/>
      <c r="J80" s="108"/>
    </row>
    <row r="81" spans="1:12" x14ac:dyDescent="0.25">
      <c r="A81" s="230"/>
      <c r="B81" s="230"/>
      <c r="C81" s="237" t="s">
        <v>34</v>
      </c>
      <c r="D81" s="228"/>
      <c r="E81" s="228"/>
      <c r="F81" s="238"/>
      <c r="H81" s="219"/>
      <c r="I81" s="107"/>
      <c r="J81" s="108"/>
    </row>
    <row r="82" spans="1:12" x14ac:dyDescent="0.25">
      <c r="A82" s="230"/>
      <c r="B82" s="230"/>
      <c r="C82" s="234" t="s">
        <v>85</v>
      </c>
      <c r="D82" s="235"/>
      <c r="E82" s="235"/>
      <c r="F82" s="236">
        <v>8.0399999999999991</v>
      </c>
      <c r="H82" s="219"/>
      <c r="I82" s="107"/>
      <c r="J82" s="108"/>
    </row>
    <row r="83" spans="1:12" x14ac:dyDescent="0.25">
      <c r="A83" s="230"/>
      <c r="B83" s="230"/>
      <c r="C83" s="234" t="s">
        <v>86</v>
      </c>
      <c r="D83" s="235"/>
      <c r="E83" s="235"/>
      <c r="F83" s="236">
        <v>101.25</v>
      </c>
      <c r="H83" s="107"/>
      <c r="I83" s="107"/>
      <c r="J83" s="108"/>
    </row>
    <row r="84" spans="1:12" x14ac:dyDescent="0.25">
      <c r="A84" s="230"/>
      <c r="B84" s="230"/>
      <c r="C84" s="234" t="s">
        <v>87</v>
      </c>
      <c r="D84" s="235"/>
      <c r="E84" s="235"/>
      <c r="F84" s="236">
        <v>16.07</v>
      </c>
      <c r="H84" s="219"/>
      <c r="I84" s="107"/>
      <c r="J84" s="108"/>
    </row>
    <row r="85" spans="1:12" x14ac:dyDescent="0.25">
      <c r="A85" s="230"/>
      <c r="B85" s="230"/>
      <c r="C85" s="237" t="s">
        <v>36</v>
      </c>
      <c r="D85" s="228"/>
      <c r="E85" s="228"/>
      <c r="F85" s="238"/>
      <c r="H85" s="219"/>
      <c r="I85" s="107"/>
      <c r="J85" s="108"/>
      <c r="L85" s="223"/>
    </row>
    <row r="86" spans="1:12" x14ac:dyDescent="0.25">
      <c r="A86" s="230"/>
      <c r="B86" s="230"/>
      <c r="C86" s="234" t="s">
        <v>88</v>
      </c>
      <c r="D86" s="235"/>
      <c r="E86" s="235"/>
      <c r="F86" s="236">
        <v>0</v>
      </c>
      <c r="H86" s="219"/>
      <c r="I86" s="107"/>
      <c r="J86" s="108"/>
    </row>
    <row r="87" spans="1:12" x14ac:dyDescent="0.25">
      <c r="A87" s="230"/>
      <c r="B87" s="230"/>
      <c r="C87" s="234" t="s">
        <v>89</v>
      </c>
      <c r="D87" s="235"/>
      <c r="E87" s="235"/>
      <c r="F87" s="236">
        <v>0</v>
      </c>
      <c r="H87" s="219"/>
      <c r="I87" s="107"/>
      <c r="J87" s="108"/>
    </row>
    <row r="88" spans="1:12" x14ac:dyDescent="0.25">
      <c r="A88" s="230"/>
      <c r="B88" s="230"/>
      <c r="C88" s="234" t="s">
        <v>90</v>
      </c>
      <c r="D88" s="235"/>
      <c r="E88" s="235"/>
      <c r="F88" s="236">
        <v>31</v>
      </c>
      <c r="H88" s="219"/>
      <c r="I88" s="107"/>
      <c r="J88" s="108"/>
    </row>
    <row r="89" spans="1:12" x14ac:dyDescent="0.25">
      <c r="A89" s="230"/>
      <c r="B89" s="230"/>
      <c r="C89" s="237" t="s">
        <v>61</v>
      </c>
      <c r="D89" s="228"/>
      <c r="E89" s="228"/>
      <c r="F89" s="238"/>
      <c r="H89" s="219"/>
      <c r="I89" s="107"/>
      <c r="J89" s="108"/>
    </row>
    <row r="90" spans="1:12" x14ac:dyDescent="0.25">
      <c r="A90" s="230"/>
      <c r="B90" s="230"/>
      <c r="C90" s="234" t="s">
        <v>91</v>
      </c>
      <c r="D90" s="235"/>
      <c r="E90" s="235"/>
      <c r="F90" s="236">
        <v>46.29</v>
      </c>
      <c r="H90" s="219"/>
      <c r="I90" s="107"/>
      <c r="J90" s="108"/>
    </row>
    <row r="91" spans="1:12" x14ac:dyDescent="0.25">
      <c r="A91" s="230"/>
      <c r="B91" s="230"/>
      <c r="C91" s="234" t="s">
        <v>92</v>
      </c>
      <c r="D91" s="235"/>
      <c r="E91" s="235"/>
      <c r="F91" s="236">
        <v>43.26</v>
      </c>
      <c r="H91" s="219"/>
      <c r="I91" s="107"/>
      <c r="J91" s="108"/>
    </row>
    <row r="92" spans="1:12" x14ac:dyDescent="0.25">
      <c r="A92" s="230"/>
      <c r="B92" s="230"/>
      <c r="C92" s="234" t="s">
        <v>93</v>
      </c>
      <c r="D92" s="245"/>
      <c r="E92" s="245"/>
      <c r="F92" s="246">
        <v>105.69</v>
      </c>
      <c r="H92" s="219"/>
      <c r="I92" s="107"/>
      <c r="J92" s="108"/>
    </row>
    <row r="93" spans="1:12" x14ac:dyDescent="0.25">
      <c r="A93" s="230"/>
      <c r="B93" s="230"/>
      <c r="C93" s="237" t="s">
        <v>50</v>
      </c>
      <c r="D93" s="228"/>
      <c r="E93" s="228"/>
      <c r="F93" s="238"/>
      <c r="H93" s="219"/>
      <c r="I93" s="107"/>
      <c r="J93" s="108"/>
    </row>
    <row r="94" spans="1:12" x14ac:dyDescent="0.25">
      <c r="A94" s="230"/>
      <c r="B94" s="230"/>
      <c r="C94" s="234" t="s">
        <v>94</v>
      </c>
      <c r="D94" s="235"/>
      <c r="E94" s="235"/>
      <c r="F94" s="236">
        <v>13</v>
      </c>
      <c r="H94" s="219"/>
      <c r="I94" s="107"/>
      <c r="J94" s="108"/>
    </row>
    <row r="95" spans="1:12" x14ac:dyDescent="0.25">
      <c r="A95" s="230"/>
      <c r="B95" s="230"/>
      <c r="C95" s="234" t="s">
        <v>95</v>
      </c>
      <c r="D95" s="235"/>
      <c r="E95" s="235"/>
      <c r="F95" s="236">
        <v>23</v>
      </c>
      <c r="H95" s="219"/>
      <c r="I95" s="107"/>
      <c r="J95" s="108"/>
    </row>
    <row r="96" spans="1:12" x14ac:dyDescent="0.25">
      <c r="A96" s="230"/>
      <c r="B96" s="230"/>
      <c r="C96" s="234" t="s">
        <v>96</v>
      </c>
      <c r="D96" s="235"/>
      <c r="E96" s="235"/>
      <c r="F96" s="236">
        <v>53</v>
      </c>
      <c r="H96" s="219"/>
      <c r="I96" s="107"/>
      <c r="J96" s="108"/>
    </row>
    <row r="97" spans="1:12" ht="18.75" x14ac:dyDescent="0.3">
      <c r="A97" s="230"/>
      <c r="B97" s="230"/>
      <c r="C97" s="240" t="s">
        <v>97</v>
      </c>
      <c r="D97" s="241"/>
      <c r="E97" s="241"/>
      <c r="F97" s="247"/>
      <c r="H97" s="219"/>
      <c r="I97" s="107"/>
      <c r="J97" s="108"/>
    </row>
    <row r="98" spans="1:12" x14ac:dyDescent="0.25">
      <c r="A98" s="230"/>
      <c r="B98" s="230"/>
      <c r="C98" s="237" t="s">
        <v>40</v>
      </c>
      <c r="D98" s="228"/>
      <c r="E98" s="228"/>
      <c r="F98" s="248"/>
      <c r="H98" s="219"/>
      <c r="I98" s="107"/>
      <c r="J98" s="108"/>
    </row>
    <row r="99" spans="1:12" x14ac:dyDescent="0.25">
      <c r="A99" s="230"/>
      <c r="B99" s="230"/>
      <c r="C99" s="249" t="s">
        <v>98</v>
      </c>
      <c r="D99" s="235"/>
      <c r="E99" s="235"/>
      <c r="F99" s="236">
        <v>30.2</v>
      </c>
      <c r="H99" s="219"/>
      <c r="I99" s="107"/>
      <c r="J99" s="108"/>
    </row>
    <row r="100" spans="1:12" x14ac:dyDescent="0.25">
      <c r="A100" s="230"/>
      <c r="B100" s="230"/>
      <c r="C100" s="249" t="s">
        <v>99</v>
      </c>
      <c r="D100" s="243"/>
      <c r="E100" s="243"/>
      <c r="F100" s="244">
        <v>68.599999999999994</v>
      </c>
      <c r="H100" s="219"/>
      <c r="I100" s="107"/>
      <c r="J100" s="108"/>
    </row>
    <row r="101" spans="1:12" x14ac:dyDescent="0.25">
      <c r="A101" s="230"/>
      <c r="B101" s="230"/>
      <c r="C101" s="249" t="s">
        <v>100</v>
      </c>
      <c r="D101" s="243"/>
      <c r="E101" s="243"/>
      <c r="F101" s="244">
        <v>21.25</v>
      </c>
      <c r="H101" s="219"/>
      <c r="I101" s="107"/>
      <c r="J101" s="108"/>
    </row>
    <row r="102" spans="1:12" x14ac:dyDescent="0.25">
      <c r="A102" s="230"/>
      <c r="B102" s="230"/>
      <c r="C102" s="249" t="s">
        <v>101</v>
      </c>
      <c r="D102" s="243"/>
      <c r="E102" s="243"/>
      <c r="F102" s="244">
        <v>31.2</v>
      </c>
      <c r="H102" s="107"/>
      <c r="I102" s="107"/>
      <c r="J102" s="108"/>
    </row>
    <row r="103" spans="1:12" x14ac:dyDescent="0.25">
      <c r="A103" s="230"/>
      <c r="B103" s="230"/>
      <c r="C103" s="237" t="s">
        <v>35</v>
      </c>
      <c r="D103" s="228"/>
      <c r="E103" s="228"/>
      <c r="F103" s="248"/>
      <c r="H103" s="219"/>
      <c r="I103" s="107"/>
      <c r="J103" s="108"/>
    </row>
    <row r="104" spans="1:12" x14ac:dyDescent="0.25">
      <c r="A104" s="230"/>
      <c r="B104" s="230"/>
      <c r="C104" s="234" t="s">
        <v>102</v>
      </c>
      <c r="D104" s="235"/>
      <c r="E104" s="235"/>
      <c r="F104" s="236">
        <v>249.41</v>
      </c>
      <c r="H104" s="219"/>
      <c r="I104" s="107"/>
      <c r="J104" s="108"/>
      <c r="L104" s="223"/>
    </row>
    <row r="105" spans="1:12" x14ac:dyDescent="0.25">
      <c r="A105" s="230"/>
      <c r="B105" s="230"/>
      <c r="C105" s="234" t="s">
        <v>103</v>
      </c>
      <c r="D105" s="235"/>
      <c r="E105" s="235"/>
      <c r="F105" s="236">
        <v>36.25</v>
      </c>
      <c r="H105" s="219"/>
      <c r="I105" s="107"/>
      <c r="J105" s="108"/>
    </row>
    <row r="106" spans="1:12" x14ac:dyDescent="0.25">
      <c r="A106" s="230"/>
      <c r="B106" s="230"/>
      <c r="C106" s="234" t="s">
        <v>104</v>
      </c>
      <c r="D106" s="235"/>
      <c r="E106" s="235"/>
      <c r="F106" s="236">
        <v>0</v>
      </c>
      <c r="H106" s="219"/>
      <c r="I106" s="107"/>
      <c r="J106" s="108"/>
    </row>
    <row r="107" spans="1:12" x14ac:dyDescent="0.25">
      <c r="A107" s="230"/>
      <c r="B107" s="230"/>
      <c r="C107" s="234" t="s">
        <v>105</v>
      </c>
      <c r="D107" s="235"/>
      <c r="E107" s="235"/>
      <c r="F107" s="236">
        <v>0</v>
      </c>
      <c r="H107" s="219"/>
      <c r="I107" s="107"/>
      <c r="J107" s="108"/>
    </row>
    <row r="108" spans="1:12" x14ac:dyDescent="0.25">
      <c r="A108" s="230"/>
      <c r="B108" s="230"/>
      <c r="C108" s="250" t="s">
        <v>106</v>
      </c>
      <c r="D108" s="251"/>
      <c r="E108" s="251"/>
      <c r="F108" s="236">
        <v>157</v>
      </c>
      <c r="H108" s="219"/>
      <c r="I108" s="107"/>
      <c r="J108" s="108"/>
    </row>
    <row r="109" spans="1:12" x14ac:dyDescent="0.25">
      <c r="A109" s="230"/>
      <c r="B109" s="230"/>
      <c r="C109" s="250" t="s">
        <v>107</v>
      </c>
      <c r="D109" s="251"/>
      <c r="E109" s="251"/>
      <c r="F109" s="236">
        <v>18.329999999999998</v>
      </c>
      <c r="H109" s="219"/>
      <c r="I109" s="107"/>
      <c r="J109" s="108"/>
    </row>
    <row r="110" spans="1:12" x14ac:dyDescent="0.25">
      <c r="A110" s="230"/>
      <c r="B110" s="230"/>
      <c r="C110" s="237" t="s">
        <v>38</v>
      </c>
      <c r="D110" s="228"/>
      <c r="E110" s="228"/>
      <c r="F110" s="248"/>
      <c r="H110" s="219"/>
      <c r="I110" s="107"/>
      <c r="J110" s="108"/>
    </row>
    <row r="111" spans="1:12" x14ac:dyDescent="0.25">
      <c r="A111" s="230"/>
      <c r="B111" s="230"/>
      <c r="C111" s="234" t="s">
        <v>108</v>
      </c>
      <c r="D111" s="235"/>
      <c r="E111" s="235"/>
      <c r="F111" s="236">
        <v>42.45</v>
      </c>
      <c r="H111" s="219"/>
      <c r="I111" s="107"/>
      <c r="J111" s="108"/>
    </row>
    <row r="112" spans="1:12" x14ac:dyDescent="0.25">
      <c r="A112" s="230"/>
      <c r="B112" s="230"/>
      <c r="C112" s="234" t="s">
        <v>109</v>
      </c>
      <c r="D112" s="235"/>
      <c r="E112" s="235"/>
      <c r="F112" s="236">
        <v>0</v>
      </c>
      <c r="H112" s="219"/>
      <c r="I112" s="107"/>
      <c r="J112" s="108"/>
    </row>
    <row r="113" spans="1:12" x14ac:dyDescent="0.25">
      <c r="A113" s="230"/>
      <c r="B113" s="230"/>
      <c r="C113" s="237" t="s">
        <v>29</v>
      </c>
      <c r="D113" s="228"/>
      <c r="E113" s="228"/>
      <c r="F113" s="248"/>
      <c r="H113" s="219"/>
      <c r="I113" s="107"/>
      <c r="J113" s="108"/>
    </row>
    <row r="114" spans="1:12" x14ac:dyDescent="0.25">
      <c r="A114" s="230"/>
      <c r="B114" s="230"/>
      <c r="C114" s="234" t="s">
        <v>110</v>
      </c>
      <c r="D114" s="235"/>
      <c r="E114" s="235"/>
      <c r="F114" s="236">
        <v>269.07</v>
      </c>
      <c r="H114" s="219"/>
      <c r="I114" s="107"/>
      <c r="J114" s="108"/>
    </row>
    <row r="115" spans="1:12" x14ac:dyDescent="0.25">
      <c r="A115" s="230"/>
      <c r="B115" s="230"/>
      <c r="C115" s="234" t="s">
        <v>111</v>
      </c>
      <c r="D115" s="235"/>
      <c r="E115" s="235"/>
      <c r="F115" s="236">
        <v>205.97</v>
      </c>
      <c r="H115" s="219"/>
      <c r="I115" s="107"/>
      <c r="J115" s="108"/>
    </row>
    <row r="116" spans="1:12" x14ac:dyDescent="0.25">
      <c r="A116" s="230"/>
      <c r="B116" s="230"/>
      <c r="C116" s="237" t="s">
        <v>37</v>
      </c>
      <c r="D116" s="228"/>
      <c r="E116" s="228"/>
      <c r="F116" s="248"/>
      <c r="H116" s="219"/>
      <c r="I116" s="107"/>
      <c r="J116" s="108"/>
    </row>
    <row r="117" spans="1:12" x14ac:dyDescent="0.25">
      <c r="A117" s="230"/>
      <c r="B117" s="230"/>
      <c r="C117" s="234" t="s">
        <v>112</v>
      </c>
      <c r="D117" s="235"/>
      <c r="E117" s="235"/>
      <c r="F117" s="236">
        <v>50.28</v>
      </c>
      <c r="H117" s="219"/>
      <c r="I117" s="107"/>
      <c r="J117" s="108"/>
    </row>
    <row r="118" spans="1:12" x14ac:dyDescent="0.25">
      <c r="A118" s="230"/>
      <c r="B118" s="230"/>
      <c r="C118" s="234" t="s">
        <v>113</v>
      </c>
      <c r="D118" s="235"/>
      <c r="E118" s="235"/>
      <c r="F118" s="236">
        <v>29.7</v>
      </c>
      <c r="H118" s="219"/>
      <c r="I118" s="107"/>
      <c r="J118" s="108"/>
    </row>
    <row r="119" spans="1:12" x14ac:dyDescent="0.25">
      <c r="A119" s="230"/>
      <c r="B119" s="230"/>
      <c r="C119" s="237" t="s">
        <v>34</v>
      </c>
      <c r="D119" s="228"/>
      <c r="E119" s="228"/>
      <c r="F119" s="248"/>
      <c r="H119" s="219"/>
      <c r="I119" s="107"/>
      <c r="J119" s="108"/>
    </row>
    <row r="120" spans="1:12" x14ac:dyDescent="0.25">
      <c r="A120" s="230"/>
      <c r="B120" s="230"/>
      <c r="C120" s="234" t="s">
        <v>114</v>
      </c>
      <c r="D120" s="235"/>
      <c r="E120" s="235"/>
      <c r="F120" s="236">
        <v>0</v>
      </c>
      <c r="H120" s="219"/>
      <c r="I120" s="107"/>
      <c r="J120" s="108"/>
    </row>
    <row r="121" spans="1:12" x14ac:dyDescent="0.25">
      <c r="A121" s="230"/>
      <c r="B121" s="230"/>
      <c r="C121" s="234" t="s">
        <v>115</v>
      </c>
      <c r="D121" s="235"/>
      <c r="E121" s="235"/>
      <c r="F121" s="236">
        <v>0</v>
      </c>
      <c r="H121" s="107"/>
      <c r="I121" s="107"/>
      <c r="J121" s="108"/>
    </row>
    <row r="122" spans="1:12" x14ac:dyDescent="0.25">
      <c r="A122" s="230"/>
      <c r="B122" s="230"/>
      <c r="C122" s="237" t="s">
        <v>36</v>
      </c>
      <c r="D122" s="228"/>
      <c r="E122" s="228"/>
      <c r="F122" s="248"/>
      <c r="H122" s="219"/>
      <c r="I122" s="107"/>
      <c r="J122" s="108"/>
    </row>
    <row r="123" spans="1:12" x14ac:dyDescent="0.25">
      <c r="A123" s="230"/>
      <c r="B123" s="230"/>
      <c r="C123" s="234" t="s">
        <v>116</v>
      </c>
      <c r="D123" s="235"/>
      <c r="E123" s="235"/>
      <c r="F123" s="236">
        <v>53</v>
      </c>
      <c r="H123" s="219"/>
      <c r="I123" s="107"/>
      <c r="J123" s="108"/>
      <c r="L123" s="223"/>
    </row>
    <row r="124" spans="1:12" x14ac:dyDescent="0.25">
      <c r="A124" s="230"/>
      <c r="B124" s="230"/>
      <c r="C124" s="234" t="s">
        <v>117</v>
      </c>
      <c r="D124" s="235"/>
      <c r="E124" s="235"/>
      <c r="F124" s="236">
        <v>26</v>
      </c>
      <c r="H124" s="219"/>
      <c r="I124" s="107"/>
      <c r="J124" s="108"/>
    </row>
    <row r="125" spans="1:12" x14ac:dyDescent="0.25">
      <c r="A125" s="230"/>
      <c r="B125" s="230"/>
      <c r="C125" s="237" t="s">
        <v>61</v>
      </c>
      <c r="D125" s="228"/>
      <c r="E125" s="228"/>
      <c r="F125" s="248"/>
      <c r="H125" s="219"/>
      <c r="I125" s="107"/>
      <c r="J125" s="108"/>
    </row>
    <row r="126" spans="1:12" x14ac:dyDescent="0.25">
      <c r="A126" s="230"/>
      <c r="B126" s="230"/>
      <c r="C126" s="234" t="s">
        <v>118</v>
      </c>
      <c r="D126" s="243"/>
      <c r="E126" s="243"/>
      <c r="F126" s="244">
        <v>90.59</v>
      </c>
      <c r="H126" s="219"/>
      <c r="I126" s="107"/>
      <c r="J126" s="108"/>
    </row>
    <row r="127" spans="1:12" x14ac:dyDescent="0.25">
      <c r="A127" s="230"/>
      <c r="B127" s="230"/>
      <c r="C127" s="234" t="s">
        <v>119</v>
      </c>
      <c r="D127" s="243"/>
      <c r="E127" s="243"/>
      <c r="F127" s="244">
        <v>89.3</v>
      </c>
      <c r="H127" s="219"/>
      <c r="I127" s="107"/>
      <c r="J127" s="108"/>
    </row>
    <row r="128" spans="1:12" x14ac:dyDescent="0.25">
      <c r="A128" s="230"/>
      <c r="B128" s="230"/>
      <c r="C128" s="237" t="s">
        <v>50</v>
      </c>
      <c r="D128" s="228"/>
      <c r="E128" s="228"/>
      <c r="F128" s="248"/>
      <c r="H128" s="219"/>
      <c r="I128" s="107"/>
      <c r="J128" s="108"/>
    </row>
    <row r="129" spans="1:12" x14ac:dyDescent="0.25">
      <c r="A129" s="230"/>
      <c r="B129" s="230"/>
      <c r="C129" s="249" t="s">
        <v>120</v>
      </c>
      <c r="D129" s="235"/>
      <c r="E129" s="235"/>
      <c r="F129" s="236">
        <v>30</v>
      </c>
      <c r="H129" s="219"/>
      <c r="I129" s="107"/>
      <c r="J129" s="108"/>
    </row>
    <row r="130" spans="1:12" x14ac:dyDescent="0.25">
      <c r="A130" s="230"/>
      <c r="B130" s="230"/>
      <c r="C130" s="249" t="s">
        <v>121</v>
      </c>
      <c r="D130" s="235"/>
      <c r="E130" s="235"/>
      <c r="F130" s="236">
        <v>30</v>
      </c>
      <c r="H130" s="219"/>
      <c r="I130" s="107"/>
      <c r="J130" s="108"/>
    </row>
    <row r="131" spans="1:12" x14ac:dyDescent="0.25">
      <c r="A131" s="230"/>
      <c r="B131" s="230"/>
      <c r="C131" s="249" t="s">
        <v>122</v>
      </c>
      <c r="D131" s="235"/>
      <c r="E131" s="235"/>
      <c r="F131" s="236">
        <v>51</v>
      </c>
      <c r="H131" s="219"/>
      <c r="I131" s="107"/>
      <c r="J131" s="108"/>
    </row>
    <row r="132" spans="1:12" x14ac:dyDescent="0.25">
      <c r="A132" s="230"/>
      <c r="B132" s="230"/>
      <c r="C132" s="249" t="s">
        <v>123</v>
      </c>
      <c r="D132" s="235"/>
      <c r="E132" s="235"/>
      <c r="F132" s="236">
        <v>30</v>
      </c>
      <c r="H132" s="219"/>
      <c r="I132" s="107"/>
      <c r="J132" s="108"/>
    </row>
    <row r="133" spans="1:12" ht="18.75" x14ac:dyDescent="0.3">
      <c r="A133" s="230"/>
      <c r="B133" s="230"/>
      <c r="C133" s="227" t="s">
        <v>124</v>
      </c>
      <c r="D133" s="228"/>
      <c r="E133" s="228"/>
      <c r="F133" s="238"/>
      <c r="H133" s="219"/>
      <c r="I133" s="107"/>
      <c r="J133" s="108"/>
    </row>
    <row r="134" spans="1:12" x14ac:dyDescent="0.25">
      <c r="A134" s="230"/>
      <c r="B134" s="230"/>
      <c r="C134" s="249" t="s">
        <v>125</v>
      </c>
      <c r="D134" s="121" t="s">
        <v>76</v>
      </c>
      <c r="E134" s="194"/>
      <c r="F134" s="244">
        <v>200</v>
      </c>
      <c r="H134" s="219"/>
      <c r="I134" s="107"/>
      <c r="J134" s="108"/>
    </row>
    <row r="135" spans="1:12" x14ac:dyDescent="0.25">
      <c r="A135" s="230"/>
      <c r="B135" s="230"/>
      <c r="C135" s="249" t="s">
        <v>126</v>
      </c>
      <c r="D135" s="121" t="s">
        <v>127</v>
      </c>
      <c r="E135" s="194"/>
      <c r="F135" s="244">
        <v>330</v>
      </c>
      <c r="H135" s="219"/>
      <c r="I135" s="107"/>
      <c r="J135" s="108"/>
    </row>
    <row r="136" spans="1:12" x14ac:dyDescent="0.25">
      <c r="A136" s="252"/>
      <c r="B136" s="253"/>
      <c r="C136" s="197" t="s">
        <v>616</v>
      </c>
      <c r="D136" s="254"/>
      <c r="E136" s="254"/>
      <c r="F136" s="255">
        <v>3</v>
      </c>
      <c r="H136" s="219"/>
      <c r="I136" s="107"/>
      <c r="J136" s="108"/>
    </row>
    <row r="137" spans="1:12" x14ac:dyDescent="0.25">
      <c r="H137" s="219"/>
      <c r="I137" s="107"/>
      <c r="J137" s="108"/>
    </row>
    <row r="138" spans="1:12" s="148" customFormat="1" x14ac:dyDescent="0.25">
      <c r="B138" s="78"/>
      <c r="C138" s="78"/>
      <c r="D138" s="79"/>
      <c r="E138" s="79"/>
      <c r="F138" s="149"/>
      <c r="H138" s="219"/>
      <c r="I138" s="107"/>
      <c r="J138" s="108"/>
      <c r="K138" s="109"/>
      <c r="L138" s="112"/>
    </row>
    <row r="139" spans="1:12" x14ac:dyDescent="0.25">
      <c r="H139" s="219"/>
      <c r="I139" s="107"/>
      <c r="J139" s="108"/>
    </row>
    <row r="140" spans="1:12" x14ac:dyDescent="0.25">
      <c r="H140" s="107"/>
      <c r="I140" s="107"/>
      <c r="J140" s="108"/>
    </row>
    <row r="141" spans="1:12" s="148" customFormat="1" ht="36.75" customHeight="1" x14ac:dyDescent="0.25">
      <c r="A141" s="172"/>
      <c r="B141" s="172"/>
      <c r="C141" s="172"/>
      <c r="D141" s="172"/>
      <c r="E141" s="172"/>
      <c r="F141" s="172"/>
      <c r="H141" s="219"/>
      <c r="I141" s="107"/>
      <c r="J141" s="108"/>
      <c r="K141" s="109"/>
      <c r="L141" s="112"/>
    </row>
    <row r="142" spans="1:12" x14ac:dyDescent="0.25">
      <c r="H142" s="219"/>
      <c r="I142" s="107"/>
      <c r="J142" s="108"/>
      <c r="L142" s="223"/>
    </row>
    <row r="143" spans="1:12" x14ac:dyDescent="0.25">
      <c r="H143" s="219"/>
      <c r="I143" s="107"/>
      <c r="J143" s="108"/>
    </row>
    <row r="144" spans="1:12" x14ac:dyDescent="0.25">
      <c r="H144" s="219"/>
      <c r="I144" s="107"/>
      <c r="J144" s="108"/>
    </row>
    <row r="145" spans="1:11" x14ac:dyDescent="0.25">
      <c r="H145" s="219"/>
      <c r="I145" s="107"/>
      <c r="J145" s="108"/>
    </row>
    <row r="146" spans="1:11" x14ac:dyDescent="0.25">
      <c r="H146" s="219"/>
      <c r="I146" s="107"/>
      <c r="J146" s="108"/>
    </row>
    <row r="147" spans="1:11" x14ac:dyDescent="0.25">
      <c r="A147" s="151"/>
      <c r="B147" s="151"/>
      <c r="C147" s="151"/>
      <c r="D147" s="151"/>
      <c r="E147" s="151"/>
      <c r="F147" s="151"/>
      <c r="H147" s="219"/>
      <c r="I147" s="107"/>
      <c r="J147" s="108"/>
    </row>
    <row r="148" spans="1:11" x14ac:dyDescent="0.25">
      <c r="A148" s="256"/>
      <c r="B148" s="256"/>
      <c r="C148" s="256"/>
      <c r="D148" s="256"/>
      <c r="E148" s="256"/>
      <c r="F148" s="256"/>
      <c r="H148" s="219"/>
      <c r="I148" s="107"/>
      <c r="J148" s="108"/>
    </row>
    <row r="149" spans="1:11" x14ac:dyDescent="0.25">
      <c r="H149" s="219"/>
      <c r="I149" s="107"/>
      <c r="J149" s="108"/>
    </row>
    <row r="150" spans="1:11" s="148" customFormat="1" x14ac:dyDescent="0.25">
      <c r="A150" s="256"/>
      <c r="B150" s="257"/>
      <c r="C150" s="257"/>
      <c r="D150" s="257"/>
      <c r="E150" s="257"/>
      <c r="F150" s="257"/>
      <c r="K150" s="258"/>
    </row>
  </sheetData>
  <mergeCells count="2">
    <mergeCell ref="A1:F1"/>
    <mergeCell ref="A5:B5"/>
  </mergeCells>
  <dataValidations count="1">
    <dataValidation type="list" allowBlank="1" showInputMessage="1" showErrorMessage="1" sqref="E21:E35 E7:E19">
      <formula1>cenik</formula1>
    </dataValidation>
  </dataValidations>
  <pageMargins left="0.7" right="0.7" top="0.75" bottom="0.75" header="0.3" footer="0.3"/>
  <pageSetup paperSize="9"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zoomScale="55" zoomScaleNormal="55" workbookViewId="0">
      <selection activeCell="C16" sqref="C16"/>
    </sheetView>
  </sheetViews>
  <sheetFormatPr defaultColWidth="9.140625" defaultRowHeight="18" x14ac:dyDescent="0.25"/>
  <cols>
    <col min="1" max="1" width="9.140625" style="148"/>
    <col min="2" max="2" width="9.140625" style="78"/>
    <col min="3" max="3" width="79.28515625" style="78" customWidth="1"/>
    <col min="4" max="5" width="25.7109375" style="79" customWidth="1"/>
    <col min="6" max="6" width="25.7109375" style="149" customWidth="1"/>
    <col min="7" max="7" width="2.42578125" style="110" customWidth="1"/>
    <col min="8" max="10" width="18.85546875" style="112" customWidth="1"/>
    <col min="11" max="11" width="13" style="153" customWidth="1"/>
    <col min="12" max="12" width="9.140625" style="110" customWidth="1"/>
    <col min="13" max="16384" width="9.140625" style="110"/>
  </cols>
  <sheetData>
    <row r="1" spans="1:11" s="99" customFormat="1" ht="69.75" customHeight="1" x14ac:dyDescent="0.35">
      <c r="A1" s="524" t="s">
        <v>0</v>
      </c>
      <c r="B1" s="524"/>
      <c r="C1" s="524"/>
      <c r="D1" s="524"/>
      <c r="E1" s="524"/>
      <c r="F1" s="524"/>
      <c r="H1" s="96"/>
      <c r="I1" s="96"/>
      <c r="J1" s="96"/>
      <c r="K1" s="170"/>
    </row>
    <row r="2" spans="1:11" s="99" customFormat="1" ht="20.100000000000001" customHeight="1" x14ac:dyDescent="0.35">
      <c r="A2" s="102"/>
      <c r="B2" s="103"/>
      <c r="C2" s="103"/>
      <c r="D2" s="103"/>
      <c r="E2" s="103"/>
      <c r="F2" s="103"/>
      <c r="H2" s="96"/>
      <c r="I2" s="96"/>
      <c r="J2" s="96"/>
      <c r="K2" s="170"/>
    </row>
    <row r="3" spans="1:11" s="99" customFormat="1" ht="20.100000000000001" customHeight="1" x14ac:dyDescent="0.35">
      <c r="A3" s="104" t="s">
        <v>619</v>
      </c>
      <c r="B3" s="103"/>
      <c r="C3" s="103"/>
      <c r="D3" s="103"/>
      <c r="E3" s="103"/>
      <c r="F3" s="103"/>
      <c r="H3" s="96"/>
      <c r="I3" s="96"/>
      <c r="J3" s="96"/>
      <c r="K3" s="170"/>
    </row>
    <row r="4" spans="1:11" s="99" customFormat="1" ht="20.100000000000001" customHeight="1" x14ac:dyDescent="0.35">
      <c r="A4" s="102"/>
      <c r="B4" s="103"/>
      <c r="C4" s="103"/>
      <c r="D4" s="103"/>
      <c r="E4" s="103"/>
      <c r="F4" s="105"/>
      <c r="H4" s="96"/>
      <c r="I4" s="96"/>
      <c r="J4" s="96"/>
      <c r="K4" s="170"/>
    </row>
    <row r="5" spans="1:11" ht="76.900000000000006" customHeight="1" x14ac:dyDescent="0.25">
      <c r="A5" s="525" t="s">
        <v>1</v>
      </c>
      <c r="B5" s="526"/>
      <c r="C5" s="111" t="s">
        <v>2</v>
      </c>
      <c r="D5" s="7" t="s">
        <v>3</v>
      </c>
      <c r="E5" s="8" t="s">
        <v>4</v>
      </c>
      <c r="F5" s="9" t="s">
        <v>5</v>
      </c>
      <c r="H5" s="199"/>
      <c r="I5" s="107"/>
      <c r="J5" s="108"/>
    </row>
    <row r="6" spans="1:11" ht="37.9" customHeight="1" x14ac:dyDescent="0.25">
      <c r="A6" s="115" t="s">
        <v>128</v>
      </c>
      <c r="B6" s="116"/>
      <c r="C6" s="117" t="s">
        <v>7</v>
      </c>
      <c r="D6" s="7"/>
      <c r="E6" s="7"/>
      <c r="F6" s="155"/>
      <c r="H6" s="199"/>
      <c r="I6" s="107"/>
      <c r="J6" s="108"/>
    </row>
    <row r="7" spans="1:11" ht="17.45" customHeight="1" x14ac:dyDescent="0.25">
      <c r="A7" s="120"/>
      <c r="B7" s="200" t="s">
        <v>26</v>
      </c>
      <c r="C7" s="90" t="s">
        <v>129</v>
      </c>
      <c r="D7" s="192">
        <v>3</v>
      </c>
      <c r="E7" s="193">
        <v>3000</v>
      </c>
      <c r="F7" s="201">
        <f>D7*E7</f>
        <v>9000</v>
      </c>
      <c r="H7" s="199"/>
      <c r="I7" s="107"/>
      <c r="J7" s="108"/>
    </row>
    <row r="8" spans="1:11" ht="17.45" customHeight="1" x14ac:dyDescent="0.25">
      <c r="A8" s="124"/>
      <c r="B8" s="120" t="s">
        <v>8</v>
      </c>
      <c r="C8" s="202" t="s">
        <v>130</v>
      </c>
      <c r="D8" s="192">
        <v>3</v>
      </c>
      <c r="E8" s="193">
        <v>3000</v>
      </c>
      <c r="F8" s="201">
        <f t="shared" ref="F8" si="0">D8*E8</f>
        <v>9000</v>
      </c>
      <c r="H8" s="199"/>
      <c r="I8" s="107"/>
      <c r="J8" s="108"/>
    </row>
    <row r="9" spans="1:11" ht="36" customHeight="1" x14ac:dyDescent="0.25">
      <c r="A9" s="125"/>
      <c r="B9" s="126"/>
      <c r="C9" s="203" t="s">
        <v>11</v>
      </c>
      <c r="D9" s="127"/>
      <c r="E9" s="128"/>
      <c r="F9" s="161"/>
      <c r="H9" s="199"/>
      <c r="I9" s="107"/>
      <c r="J9" s="108"/>
    </row>
    <row r="10" spans="1:11" ht="17.45" customHeight="1" x14ac:dyDescent="0.25">
      <c r="A10" s="162"/>
      <c r="B10" s="162"/>
      <c r="C10" s="90" t="s">
        <v>131</v>
      </c>
      <c r="D10" s="157">
        <v>2</v>
      </c>
      <c r="E10" s="189">
        <v>4000</v>
      </c>
      <c r="F10" s="135">
        <f>D10*E10</f>
        <v>8000</v>
      </c>
      <c r="H10" s="199"/>
      <c r="I10" s="107"/>
      <c r="J10" s="108"/>
    </row>
    <row r="11" spans="1:11" x14ac:dyDescent="0.25">
      <c r="A11" s="163"/>
      <c r="B11" s="163"/>
      <c r="C11" s="90" t="s">
        <v>132</v>
      </c>
      <c r="D11" s="157">
        <v>2</v>
      </c>
      <c r="E11" s="189">
        <v>4000</v>
      </c>
      <c r="F11" s="135">
        <f t="shared" ref="F11:F29" si="1">D11*E11</f>
        <v>8000</v>
      </c>
      <c r="H11" s="199"/>
      <c r="I11" s="107"/>
      <c r="J11" s="108"/>
    </row>
    <row r="12" spans="1:11" x14ac:dyDescent="0.25">
      <c r="A12" s="163"/>
      <c r="B12" s="163"/>
      <c r="C12" s="90" t="s">
        <v>133</v>
      </c>
      <c r="D12" s="157">
        <v>2</v>
      </c>
      <c r="E12" s="189">
        <v>4000</v>
      </c>
      <c r="F12" s="135">
        <f t="shared" si="1"/>
        <v>8000</v>
      </c>
      <c r="H12" s="199"/>
      <c r="I12" s="107"/>
      <c r="J12" s="108"/>
    </row>
    <row r="13" spans="1:11" ht="17.45" customHeight="1" x14ac:dyDescent="0.25">
      <c r="A13" s="163"/>
      <c r="B13" s="163"/>
      <c r="C13" s="90" t="s">
        <v>134</v>
      </c>
      <c r="D13" s="157">
        <v>2</v>
      </c>
      <c r="E13" s="189">
        <v>4000</v>
      </c>
      <c r="F13" s="135">
        <f t="shared" si="1"/>
        <v>8000</v>
      </c>
      <c r="H13" s="199"/>
      <c r="I13" s="107"/>
      <c r="J13" s="108"/>
    </row>
    <row r="14" spans="1:11" ht="20.25" customHeight="1" x14ac:dyDescent="0.25">
      <c r="A14" s="163"/>
      <c r="B14" s="163"/>
      <c r="C14" s="90" t="s">
        <v>135</v>
      </c>
      <c r="D14" s="157">
        <v>2</v>
      </c>
      <c r="E14" s="189">
        <v>4000</v>
      </c>
      <c r="F14" s="135">
        <f t="shared" si="1"/>
        <v>8000</v>
      </c>
      <c r="H14" s="199"/>
      <c r="I14" s="107"/>
      <c r="J14" s="108"/>
    </row>
    <row r="15" spans="1:11" x14ac:dyDescent="0.25">
      <c r="A15" s="163"/>
      <c r="B15" s="163"/>
      <c r="C15" s="90" t="s">
        <v>136</v>
      </c>
      <c r="D15" s="157">
        <v>2</v>
      </c>
      <c r="E15" s="189">
        <v>4000</v>
      </c>
      <c r="F15" s="135">
        <f t="shared" si="1"/>
        <v>8000</v>
      </c>
      <c r="H15" s="199"/>
      <c r="I15" s="107"/>
      <c r="J15" s="108"/>
    </row>
    <row r="16" spans="1:11" ht="17.45" customHeight="1" x14ac:dyDescent="0.25">
      <c r="A16" s="163"/>
      <c r="B16" s="163"/>
      <c r="C16" s="90" t="s">
        <v>137</v>
      </c>
      <c r="D16" s="157">
        <v>2</v>
      </c>
      <c r="E16" s="189">
        <v>4000</v>
      </c>
      <c r="F16" s="135">
        <f t="shared" si="1"/>
        <v>8000</v>
      </c>
      <c r="H16" s="199"/>
      <c r="I16" s="107"/>
      <c r="J16" s="108"/>
    </row>
    <row r="17" spans="1:10" ht="36" customHeight="1" x14ac:dyDescent="0.25">
      <c r="A17" s="163"/>
      <c r="B17" s="163"/>
      <c r="C17" s="90" t="s">
        <v>621</v>
      </c>
      <c r="D17" s="157">
        <v>2</v>
      </c>
      <c r="E17" s="204">
        <v>4000</v>
      </c>
      <c r="F17" s="205">
        <f t="shared" si="1"/>
        <v>8000</v>
      </c>
      <c r="H17" s="199"/>
      <c r="I17" s="107"/>
      <c r="J17" s="108"/>
    </row>
    <row r="18" spans="1:10" ht="17.45" customHeight="1" x14ac:dyDescent="0.25">
      <c r="A18" s="163"/>
      <c r="B18" s="163"/>
      <c r="C18" s="90" t="s">
        <v>138</v>
      </c>
      <c r="D18" s="157">
        <v>2</v>
      </c>
      <c r="E18" s="189">
        <v>4000</v>
      </c>
      <c r="F18" s="135">
        <f t="shared" si="1"/>
        <v>8000</v>
      </c>
      <c r="H18" s="199"/>
      <c r="I18" s="107"/>
      <c r="J18" s="108"/>
    </row>
    <row r="19" spans="1:10" x14ac:dyDescent="0.25">
      <c r="A19" s="163"/>
      <c r="B19" s="163"/>
      <c r="C19" s="90" t="s">
        <v>139</v>
      </c>
      <c r="D19" s="157">
        <v>2</v>
      </c>
      <c r="E19" s="189">
        <v>4000</v>
      </c>
      <c r="F19" s="135">
        <f t="shared" si="1"/>
        <v>8000</v>
      </c>
      <c r="H19" s="199"/>
      <c r="I19" s="107"/>
      <c r="J19" s="108"/>
    </row>
    <row r="20" spans="1:10" ht="17.45" customHeight="1" x14ac:dyDescent="0.25">
      <c r="A20" s="163"/>
      <c r="B20" s="163"/>
      <c r="C20" s="90" t="s">
        <v>140</v>
      </c>
      <c r="D20" s="157">
        <v>2</v>
      </c>
      <c r="E20" s="189">
        <v>4000</v>
      </c>
      <c r="F20" s="135">
        <f t="shared" si="1"/>
        <v>8000</v>
      </c>
      <c r="H20" s="199"/>
      <c r="I20" s="107"/>
      <c r="J20" s="108"/>
    </row>
    <row r="21" spans="1:10" x14ac:dyDescent="0.25">
      <c r="A21" s="163"/>
      <c r="B21" s="163"/>
      <c r="C21" s="206" t="s">
        <v>141</v>
      </c>
      <c r="D21" s="157">
        <v>2</v>
      </c>
      <c r="E21" s="189">
        <v>4000</v>
      </c>
      <c r="F21" s="135">
        <f t="shared" si="1"/>
        <v>8000</v>
      </c>
      <c r="H21" s="199"/>
      <c r="I21" s="107"/>
      <c r="J21" s="108"/>
    </row>
    <row r="22" spans="1:10" ht="17.45" customHeight="1" x14ac:dyDescent="0.25">
      <c r="A22" s="163"/>
      <c r="B22" s="163"/>
      <c r="C22" s="207" t="s">
        <v>142</v>
      </c>
      <c r="D22" s="157">
        <v>2</v>
      </c>
      <c r="E22" s="189">
        <v>4000</v>
      </c>
      <c r="F22" s="135">
        <f t="shared" si="1"/>
        <v>8000</v>
      </c>
      <c r="H22" s="199"/>
      <c r="I22" s="107"/>
      <c r="J22" s="108"/>
    </row>
    <row r="23" spans="1:10" ht="17.45" customHeight="1" x14ac:dyDescent="0.25">
      <c r="A23" s="163"/>
      <c r="B23" s="163"/>
      <c r="C23" s="208" t="s">
        <v>143</v>
      </c>
      <c r="D23" s="157">
        <v>2</v>
      </c>
      <c r="E23" s="189">
        <v>4000</v>
      </c>
      <c r="F23" s="135">
        <f t="shared" si="1"/>
        <v>8000</v>
      </c>
      <c r="H23" s="199"/>
      <c r="I23" s="107"/>
      <c r="J23" s="108"/>
    </row>
    <row r="24" spans="1:10" ht="17.45" customHeight="1" x14ac:dyDescent="0.25">
      <c r="A24" s="163"/>
      <c r="B24" s="163"/>
      <c r="C24" s="90" t="s">
        <v>144</v>
      </c>
      <c r="D24" s="157">
        <v>2</v>
      </c>
      <c r="E24" s="189">
        <v>4000</v>
      </c>
      <c r="F24" s="135">
        <f t="shared" si="1"/>
        <v>8000</v>
      </c>
      <c r="H24" s="199"/>
      <c r="I24" s="107"/>
      <c r="J24" s="108"/>
    </row>
    <row r="25" spans="1:10" x14ac:dyDescent="0.25">
      <c r="A25" s="163"/>
      <c r="B25" s="163"/>
      <c r="C25" s="90" t="s">
        <v>145</v>
      </c>
      <c r="D25" s="157">
        <v>2</v>
      </c>
      <c r="E25" s="189">
        <v>4000</v>
      </c>
      <c r="F25" s="135">
        <f t="shared" si="1"/>
        <v>8000</v>
      </c>
      <c r="H25" s="199"/>
      <c r="I25" s="107"/>
      <c r="J25" s="108"/>
    </row>
    <row r="26" spans="1:10" x14ac:dyDescent="0.25">
      <c r="A26" s="163"/>
      <c r="B26" s="163"/>
      <c r="C26" s="202" t="s">
        <v>146</v>
      </c>
      <c r="D26" s="157">
        <v>2</v>
      </c>
      <c r="E26" s="209">
        <v>7000</v>
      </c>
      <c r="F26" s="135">
        <f t="shared" si="1"/>
        <v>14000</v>
      </c>
      <c r="H26" s="199"/>
      <c r="I26" s="107"/>
      <c r="J26" s="108"/>
    </row>
    <row r="27" spans="1:10" x14ac:dyDescent="0.25">
      <c r="A27" s="163"/>
      <c r="B27" s="163"/>
      <c r="C27" s="90" t="s">
        <v>147</v>
      </c>
      <c r="D27" s="157">
        <v>2</v>
      </c>
      <c r="E27" s="189">
        <v>4000</v>
      </c>
      <c r="F27" s="135">
        <f t="shared" si="1"/>
        <v>8000</v>
      </c>
      <c r="H27" s="199"/>
      <c r="I27" s="107"/>
      <c r="J27" s="108"/>
    </row>
    <row r="28" spans="1:10" ht="42.6" customHeight="1" x14ac:dyDescent="0.25">
      <c r="A28" s="163"/>
      <c r="B28" s="163"/>
      <c r="C28" s="90" t="s">
        <v>613</v>
      </c>
      <c r="D28" s="157">
        <v>2</v>
      </c>
      <c r="E28" s="210">
        <v>3000</v>
      </c>
      <c r="F28" s="205">
        <f t="shared" si="1"/>
        <v>6000</v>
      </c>
      <c r="H28" s="199"/>
      <c r="I28" s="107"/>
      <c r="J28" s="108"/>
    </row>
    <row r="29" spans="1:10" ht="20.25" customHeight="1" x14ac:dyDescent="0.25">
      <c r="A29" s="163"/>
      <c r="B29" s="163"/>
      <c r="C29" s="202" t="s">
        <v>148</v>
      </c>
      <c r="D29" s="157">
        <v>2</v>
      </c>
      <c r="E29" s="189">
        <v>15000</v>
      </c>
      <c r="F29" s="135">
        <f t="shared" si="1"/>
        <v>30000</v>
      </c>
      <c r="H29" s="199"/>
      <c r="I29" s="107"/>
      <c r="J29" s="108"/>
    </row>
    <row r="30" spans="1:10" ht="35.25" customHeight="1" x14ac:dyDescent="0.25">
      <c r="A30" s="125"/>
      <c r="B30" s="126"/>
      <c r="C30" s="203" t="s">
        <v>13</v>
      </c>
      <c r="D30" s="127"/>
      <c r="E30" s="127"/>
      <c r="F30" s="165"/>
      <c r="H30" s="199"/>
      <c r="I30" s="107"/>
      <c r="J30" s="108"/>
    </row>
    <row r="31" spans="1:10" x14ac:dyDescent="0.25">
      <c r="F31" s="166"/>
      <c r="H31" s="199"/>
      <c r="I31" s="107"/>
      <c r="J31" s="108"/>
    </row>
    <row r="32" spans="1:10" ht="35.25" customHeight="1" x14ac:dyDescent="0.25">
      <c r="A32" s="125"/>
      <c r="B32" s="140"/>
      <c r="C32" s="167" t="s">
        <v>618</v>
      </c>
      <c r="D32" s="168"/>
      <c r="E32" s="168"/>
      <c r="F32" s="169"/>
      <c r="H32" s="199"/>
      <c r="I32" s="107"/>
      <c r="J32" s="108"/>
    </row>
    <row r="33" spans="1:11" x14ac:dyDescent="0.25">
      <c r="A33" s="211"/>
      <c r="B33" s="211"/>
      <c r="C33" s="92" t="s">
        <v>149</v>
      </c>
      <c r="D33" s="212"/>
      <c r="E33" s="212"/>
      <c r="F33" s="177">
        <v>3</v>
      </c>
      <c r="H33" s="199"/>
      <c r="I33" s="107"/>
      <c r="J33" s="108"/>
    </row>
    <row r="34" spans="1:11" ht="17.45" hidden="1" customHeight="1" x14ac:dyDescent="0.25">
      <c r="A34" s="213"/>
      <c r="B34" s="213"/>
      <c r="C34" s="92" t="s">
        <v>150</v>
      </c>
      <c r="D34" s="212"/>
      <c r="E34" s="212"/>
      <c r="F34" s="177">
        <v>355.5</v>
      </c>
      <c r="H34" s="199"/>
      <c r="I34" s="107"/>
      <c r="J34" s="108"/>
    </row>
    <row r="35" spans="1:11" ht="17.45" hidden="1" customHeight="1" x14ac:dyDescent="0.25">
      <c r="A35" s="214"/>
      <c r="B35" s="214"/>
      <c r="C35" s="92" t="s">
        <v>151</v>
      </c>
      <c r="D35" s="212"/>
      <c r="E35" s="212"/>
      <c r="F35" s="177">
        <v>584</v>
      </c>
      <c r="H35" s="199"/>
      <c r="I35" s="107"/>
      <c r="J35" s="108"/>
    </row>
    <row r="36" spans="1:11" ht="17.45" customHeight="1" x14ac:dyDescent="0.25">
      <c r="A36" s="213"/>
      <c r="B36" s="213"/>
      <c r="C36" s="92" t="s">
        <v>152</v>
      </c>
      <c r="D36" s="212"/>
      <c r="E36" s="212"/>
      <c r="F36" s="177">
        <v>25</v>
      </c>
      <c r="H36" s="199"/>
      <c r="I36" s="107"/>
      <c r="J36" s="108"/>
    </row>
    <row r="37" spans="1:11" x14ac:dyDescent="0.25">
      <c r="A37" s="213"/>
      <c r="B37" s="213"/>
      <c r="C37" s="92" t="s">
        <v>153</v>
      </c>
      <c r="D37" s="212"/>
      <c r="E37" s="212"/>
      <c r="F37" s="177">
        <v>25</v>
      </c>
      <c r="H37" s="199"/>
      <c r="I37" s="107"/>
      <c r="J37" s="108"/>
    </row>
    <row r="38" spans="1:11" x14ac:dyDescent="0.25">
      <c r="A38" s="214"/>
      <c r="B38" s="214"/>
      <c r="C38" s="215" t="s">
        <v>154</v>
      </c>
      <c r="D38" s="216"/>
      <c r="E38" s="216"/>
      <c r="F38" s="177">
        <v>50</v>
      </c>
      <c r="H38" s="199"/>
      <c r="I38" s="107"/>
      <c r="J38" s="108"/>
    </row>
    <row r="39" spans="1:11" x14ac:dyDescent="0.25">
      <c r="A39" s="217"/>
      <c r="B39" s="217"/>
      <c r="C39" s="218"/>
      <c r="D39" s="218"/>
      <c r="E39" s="218"/>
      <c r="F39" s="106"/>
      <c r="H39" s="199"/>
      <c r="I39" s="107"/>
      <c r="J39" s="108"/>
    </row>
    <row r="42" spans="1:11" s="114" customFormat="1" ht="36.75" customHeight="1" x14ac:dyDescent="0.25">
      <c r="A42" s="150"/>
      <c r="B42" s="150"/>
      <c r="C42" s="150"/>
      <c r="D42" s="150"/>
      <c r="E42" s="150"/>
      <c r="F42" s="150"/>
      <c r="H42" s="148"/>
      <c r="I42" s="148"/>
      <c r="J42" s="148"/>
      <c r="K42" s="153"/>
    </row>
    <row r="48" spans="1:11" x14ac:dyDescent="0.25">
      <c r="A48" s="151"/>
      <c r="B48" s="151"/>
      <c r="C48" s="151"/>
      <c r="D48" s="151"/>
      <c r="E48" s="151"/>
      <c r="F48" s="151"/>
    </row>
    <row r="49" spans="1:11" ht="39" customHeight="1" x14ac:dyDescent="0.25">
      <c r="A49" s="152"/>
      <c r="B49" s="152"/>
      <c r="C49" s="152"/>
      <c r="D49" s="152"/>
      <c r="E49" s="152"/>
      <c r="F49" s="152"/>
    </row>
    <row r="51" spans="1:11" s="114" customFormat="1" ht="54" customHeight="1" x14ac:dyDescent="0.25">
      <c r="A51" s="152"/>
      <c r="B51" s="151"/>
      <c r="C51" s="151"/>
      <c r="D51" s="151"/>
      <c r="E51" s="151"/>
      <c r="F51" s="151"/>
      <c r="H51" s="148"/>
      <c r="I51" s="148"/>
      <c r="J51" s="148"/>
      <c r="K51" s="153"/>
    </row>
  </sheetData>
  <mergeCells count="2">
    <mergeCell ref="A1:F1"/>
    <mergeCell ref="A5:B5"/>
  </mergeCells>
  <dataValidations count="1">
    <dataValidation type="list" allowBlank="1" showInputMessage="1" showErrorMessage="1" sqref="E7:E8 E10:E25 E27:E29">
      <formula1>cenik</formula1>
    </dataValidation>
  </dataValidations>
  <pageMargins left="0.7" right="0.7" top="0.75" bottom="0.75" header="0.3" footer="0.3"/>
  <pageSetup paperSize="9" scale="5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zoomScale="55" zoomScaleNormal="55" workbookViewId="0">
      <selection activeCell="C12" sqref="C12"/>
    </sheetView>
  </sheetViews>
  <sheetFormatPr defaultColWidth="9.140625" defaultRowHeight="18" x14ac:dyDescent="0.25"/>
  <cols>
    <col min="1" max="1" width="9.140625" style="148"/>
    <col min="2" max="2" width="9.140625" style="78"/>
    <col min="3" max="3" width="79.28515625" style="78" customWidth="1"/>
    <col min="4" max="5" width="25.7109375" style="79" customWidth="1"/>
    <col min="6" max="6" width="25.7109375" style="149" customWidth="1"/>
    <col min="7" max="7" width="2.42578125" style="110" customWidth="1"/>
    <col min="8" max="10" width="18.85546875" style="112" customWidth="1"/>
    <col min="11" max="11" width="13" style="153" customWidth="1"/>
    <col min="12" max="12" width="9.140625" style="110" customWidth="1"/>
    <col min="13" max="16384" width="9.140625" style="110"/>
  </cols>
  <sheetData>
    <row r="1" spans="1:15" s="99" customFormat="1" ht="69.75" customHeight="1" x14ac:dyDescent="0.35">
      <c r="A1" s="524" t="s">
        <v>0</v>
      </c>
      <c r="B1" s="524"/>
      <c r="C1" s="524"/>
      <c r="D1" s="524"/>
      <c r="E1" s="184"/>
      <c r="F1" s="184"/>
      <c r="H1" s="96"/>
      <c r="I1" s="96"/>
      <c r="J1" s="96"/>
      <c r="K1" s="170"/>
    </row>
    <row r="2" spans="1:15" s="99" customFormat="1" ht="20.100000000000001" customHeight="1" x14ac:dyDescent="0.35">
      <c r="A2" s="102"/>
      <c r="B2" s="103"/>
      <c r="C2" s="103"/>
      <c r="D2" s="103"/>
      <c r="E2" s="103"/>
      <c r="F2" s="103"/>
      <c r="H2" s="96"/>
      <c r="I2" s="96"/>
      <c r="J2" s="96"/>
      <c r="K2" s="170"/>
    </row>
    <row r="3" spans="1:15" s="99" customFormat="1" ht="20.100000000000001" customHeight="1" x14ac:dyDescent="0.35">
      <c r="A3" s="104" t="s">
        <v>619</v>
      </c>
      <c r="B3" s="103"/>
      <c r="C3" s="103"/>
      <c r="D3" s="103"/>
      <c r="E3" s="103"/>
      <c r="F3" s="103"/>
      <c r="H3" s="96"/>
      <c r="I3" s="96"/>
      <c r="J3" s="96"/>
      <c r="K3" s="170"/>
    </row>
    <row r="4" spans="1:15" s="99" customFormat="1" ht="20.100000000000001" customHeight="1" x14ac:dyDescent="0.35">
      <c r="A4" s="102"/>
      <c r="B4" s="103"/>
      <c r="C4" s="103"/>
      <c r="D4" s="103"/>
      <c r="E4" s="103"/>
      <c r="F4" s="105"/>
      <c r="H4" s="79"/>
      <c r="I4" s="79"/>
      <c r="J4" s="149"/>
      <c r="K4" s="171"/>
      <c r="L4" s="112"/>
      <c r="M4" s="112"/>
      <c r="N4" s="112"/>
      <c r="O4" s="153"/>
    </row>
    <row r="5" spans="1:15" ht="80.45" customHeight="1" x14ac:dyDescent="0.25">
      <c r="A5" s="525" t="s">
        <v>1</v>
      </c>
      <c r="B5" s="526"/>
      <c r="C5" s="111" t="s">
        <v>2</v>
      </c>
      <c r="D5" s="7" t="s">
        <v>3</v>
      </c>
      <c r="E5" s="8" t="s">
        <v>4</v>
      </c>
      <c r="F5" s="9" t="s">
        <v>5</v>
      </c>
      <c r="H5" s="79"/>
      <c r="I5" s="79"/>
      <c r="J5" s="149"/>
      <c r="K5" s="171"/>
      <c r="L5" s="112"/>
      <c r="M5" s="112"/>
      <c r="N5" s="112"/>
      <c r="O5" s="153"/>
    </row>
    <row r="6" spans="1:15" ht="37.9" customHeight="1" x14ac:dyDescent="0.25">
      <c r="A6" s="115" t="s">
        <v>522</v>
      </c>
      <c r="B6" s="116"/>
      <c r="C6" s="185" t="s">
        <v>7</v>
      </c>
      <c r="D6" s="7"/>
      <c r="E6" s="7"/>
      <c r="F6" s="155"/>
      <c r="H6" s="79"/>
      <c r="I6" s="79"/>
      <c r="J6" s="149"/>
      <c r="K6" s="171"/>
      <c r="L6" s="112"/>
      <c r="M6" s="112"/>
      <c r="N6" s="112"/>
      <c r="O6" s="153"/>
    </row>
    <row r="7" spans="1:15" x14ac:dyDescent="0.25">
      <c r="A7" s="186"/>
      <c r="B7" s="187" t="s">
        <v>8</v>
      </c>
      <c r="C7" s="188" t="s">
        <v>523</v>
      </c>
      <c r="D7" s="157">
        <v>3</v>
      </c>
      <c r="E7" s="189">
        <v>3000</v>
      </c>
      <c r="F7" s="135">
        <f>[2]FA!D7*[2]FA!E7</f>
        <v>9000</v>
      </c>
      <c r="H7" s="79"/>
      <c r="I7" s="79"/>
      <c r="J7" s="149"/>
      <c r="K7" s="171"/>
      <c r="L7" s="112"/>
      <c r="M7" s="112"/>
      <c r="N7" s="112"/>
      <c r="O7" s="153"/>
    </row>
    <row r="8" spans="1:15" ht="39" customHeight="1" x14ac:dyDescent="0.25">
      <c r="A8" s="125"/>
      <c r="B8" s="126"/>
      <c r="C8" s="190" t="s">
        <v>11</v>
      </c>
      <c r="D8" s="127"/>
      <c r="E8" s="128"/>
      <c r="F8" s="161"/>
      <c r="H8" s="79"/>
      <c r="I8" s="79"/>
      <c r="J8" s="149"/>
      <c r="K8" s="171"/>
      <c r="L8" s="112"/>
      <c r="M8" s="112"/>
      <c r="N8" s="112"/>
      <c r="O8" s="153"/>
    </row>
    <row r="9" spans="1:15" ht="19.899999999999999" customHeight="1" x14ac:dyDescent="0.25">
      <c r="A9" s="191"/>
      <c r="B9" s="120"/>
      <c r="C9" s="90" t="s">
        <v>524</v>
      </c>
      <c r="D9" s="192">
        <v>5</v>
      </c>
      <c r="E9" s="193">
        <v>3000</v>
      </c>
      <c r="F9" s="123">
        <f>D9*E9</f>
        <v>15000</v>
      </c>
      <c r="H9" s="79"/>
      <c r="I9" s="79"/>
      <c r="J9" s="149"/>
      <c r="K9" s="171"/>
      <c r="L9" s="112"/>
      <c r="M9" s="112"/>
      <c r="N9" s="112"/>
      <c r="O9" s="153"/>
    </row>
    <row r="10" spans="1:15" x14ac:dyDescent="0.25">
      <c r="A10" s="156"/>
      <c r="B10" s="194"/>
      <c r="C10" s="188" t="s">
        <v>523</v>
      </c>
      <c r="D10" s="159">
        <v>2</v>
      </c>
      <c r="E10" s="195">
        <v>3000</v>
      </c>
      <c r="F10" s="123">
        <f>D10*E10</f>
        <v>6000</v>
      </c>
      <c r="H10" s="79"/>
      <c r="I10" s="79"/>
      <c r="J10" s="149"/>
      <c r="K10" s="171"/>
      <c r="L10" s="112"/>
      <c r="M10" s="112"/>
      <c r="N10" s="112"/>
      <c r="O10" s="153"/>
    </row>
    <row r="11" spans="1:15" ht="37.5" customHeight="1" x14ac:dyDescent="0.25">
      <c r="A11" s="125"/>
      <c r="B11" s="126"/>
      <c r="C11" s="91" t="s">
        <v>13</v>
      </c>
      <c r="D11" s="127"/>
      <c r="E11" s="127"/>
      <c r="F11" s="165"/>
      <c r="H11" s="79"/>
      <c r="I11" s="79"/>
      <c r="J11" s="149"/>
      <c r="K11" s="171"/>
      <c r="L11" s="112"/>
      <c r="M11" s="112"/>
      <c r="N11" s="112"/>
      <c r="O11" s="153"/>
    </row>
    <row r="12" spans="1:15" x14ac:dyDescent="0.25">
      <c r="F12" s="166"/>
      <c r="G12" s="171"/>
      <c r="H12" s="79"/>
      <c r="I12" s="79"/>
      <c r="J12" s="149"/>
      <c r="K12" s="171"/>
      <c r="L12" s="112"/>
      <c r="M12" s="112"/>
      <c r="N12" s="112"/>
      <c r="O12" s="153"/>
    </row>
    <row r="13" spans="1:15" ht="35.25" customHeight="1" x14ac:dyDescent="0.25">
      <c r="A13" s="125"/>
      <c r="B13" s="140"/>
      <c r="C13" s="167" t="s">
        <v>618</v>
      </c>
      <c r="D13" s="168"/>
      <c r="E13" s="168"/>
      <c r="F13" s="169"/>
      <c r="H13" s="79"/>
      <c r="I13" s="79"/>
      <c r="J13" s="149"/>
      <c r="K13" s="171"/>
      <c r="L13" s="112"/>
      <c r="M13" s="112"/>
      <c r="N13" s="112"/>
      <c r="O13" s="153"/>
    </row>
    <row r="14" spans="1:15" x14ac:dyDescent="0.25">
      <c r="A14" s="196"/>
      <c r="B14" s="197"/>
      <c r="C14" s="74" t="s">
        <v>257</v>
      </c>
      <c r="D14" s="75"/>
      <c r="E14" s="75"/>
      <c r="F14" s="198">
        <v>3</v>
      </c>
      <c r="H14" s="79"/>
      <c r="I14" s="79"/>
      <c r="J14" s="149"/>
      <c r="K14" s="171"/>
      <c r="L14" s="112"/>
      <c r="M14" s="112"/>
      <c r="N14" s="112"/>
      <c r="O14" s="153"/>
    </row>
    <row r="15" spans="1:15" x14ac:dyDescent="0.25">
      <c r="G15" s="171"/>
      <c r="H15" s="79"/>
      <c r="I15" s="79"/>
      <c r="J15" s="149"/>
      <c r="K15" s="171"/>
      <c r="L15" s="112"/>
      <c r="M15" s="112"/>
      <c r="N15" s="112"/>
      <c r="O15" s="153"/>
    </row>
    <row r="16" spans="1:15" s="114" customFormat="1" x14ac:dyDescent="0.25">
      <c r="A16" s="148"/>
      <c r="B16" s="78"/>
      <c r="C16" s="78"/>
      <c r="D16" s="79"/>
      <c r="E16" s="79"/>
      <c r="F16" s="149"/>
      <c r="H16" s="79"/>
      <c r="I16" s="79"/>
      <c r="J16" s="149"/>
      <c r="K16" s="171"/>
      <c r="L16" s="112"/>
      <c r="M16" s="112"/>
      <c r="N16" s="112"/>
      <c r="O16" s="153"/>
    </row>
    <row r="17" spans="1:15" x14ac:dyDescent="0.25">
      <c r="G17" s="171"/>
      <c r="H17" s="79"/>
      <c r="I17" s="79"/>
      <c r="J17" s="149"/>
      <c r="K17" s="171"/>
      <c r="L17" s="112"/>
      <c r="M17" s="112"/>
      <c r="N17" s="112"/>
      <c r="O17" s="153"/>
    </row>
    <row r="18" spans="1:15" x14ac:dyDescent="0.25">
      <c r="G18" s="171"/>
      <c r="H18" s="79"/>
      <c r="I18" s="79"/>
      <c r="J18" s="149"/>
      <c r="K18" s="171"/>
      <c r="L18" s="112"/>
      <c r="M18" s="112"/>
      <c r="N18" s="112"/>
      <c r="O18" s="153"/>
    </row>
    <row r="19" spans="1:15" s="114" customFormat="1" ht="36.75" customHeight="1" x14ac:dyDescent="0.25">
      <c r="A19" s="150"/>
      <c r="B19" s="150"/>
      <c r="C19" s="150"/>
      <c r="D19" s="150"/>
      <c r="E19" s="150"/>
      <c r="F19" s="150"/>
      <c r="H19" s="79"/>
      <c r="I19" s="79"/>
      <c r="J19" s="149"/>
      <c r="K19" s="171"/>
      <c r="L19" s="112"/>
      <c r="M19" s="112"/>
      <c r="N19" s="112"/>
      <c r="O19" s="153"/>
    </row>
    <row r="20" spans="1:15" x14ac:dyDescent="0.25">
      <c r="G20" s="171"/>
    </row>
    <row r="21" spans="1:15" x14ac:dyDescent="0.25">
      <c r="G21" s="171"/>
    </row>
    <row r="22" spans="1:15" x14ac:dyDescent="0.25">
      <c r="G22" s="171"/>
    </row>
    <row r="23" spans="1:15" x14ac:dyDescent="0.25">
      <c r="G23" s="171"/>
    </row>
    <row r="24" spans="1:15" x14ac:dyDescent="0.25">
      <c r="G24" s="171"/>
    </row>
    <row r="25" spans="1:15" x14ac:dyDescent="0.25">
      <c r="G25" s="171"/>
    </row>
    <row r="26" spans="1:15" x14ac:dyDescent="0.25">
      <c r="G26" s="171"/>
    </row>
    <row r="27" spans="1:15" x14ac:dyDescent="0.25">
      <c r="G27" s="171"/>
    </row>
    <row r="28" spans="1:15" x14ac:dyDescent="0.25">
      <c r="G28" s="171"/>
    </row>
    <row r="29" spans="1:15" x14ac:dyDescent="0.25">
      <c r="G29" s="171"/>
    </row>
    <row r="30" spans="1:15" x14ac:dyDescent="0.25">
      <c r="G30" s="171"/>
    </row>
    <row r="31" spans="1:15" x14ac:dyDescent="0.25">
      <c r="G31" s="171"/>
    </row>
    <row r="32" spans="1:15" x14ac:dyDescent="0.25">
      <c r="G32" s="171"/>
    </row>
    <row r="33" spans="7:7" x14ac:dyDescent="0.25">
      <c r="G33" s="171"/>
    </row>
    <row r="34" spans="7:7" x14ac:dyDescent="0.25">
      <c r="G34" s="171"/>
    </row>
    <row r="35" spans="7:7" x14ac:dyDescent="0.25">
      <c r="G35" s="171"/>
    </row>
    <row r="36" spans="7:7" x14ac:dyDescent="0.25">
      <c r="G36" s="171"/>
    </row>
    <row r="37" spans="7:7" x14ac:dyDescent="0.25">
      <c r="G37" s="171"/>
    </row>
    <row r="38" spans="7:7" x14ac:dyDescent="0.25">
      <c r="G38" s="171"/>
    </row>
    <row r="39" spans="7:7" x14ac:dyDescent="0.25">
      <c r="G39" s="171"/>
    </row>
    <row r="40" spans="7:7" x14ac:dyDescent="0.25">
      <c r="G40" s="171"/>
    </row>
    <row r="41" spans="7:7" x14ac:dyDescent="0.25">
      <c r="G41" s="171"/>
    </row>
    <row r="42" spans="7:7" x14ac:dyDescent="0.25">
      <c r="G42" s="171"/>
    </row>
    <row r="43" spans="7:7" x14ac:dyDescent="0.25">
      <c r="G43" s="171"/>
    </row>
    <row r="44" spans="7:7" x14ac:dyDescent="0.25">
      <c r="G44" s="171"/>
    </row>
    <row r="45" spans="7:7" x14ac:dyDescent="0.25">
      <c r="G45" s="171"/>
    </row>
    <row r="46" spans="7:7" x14ac:dyDescent="0.25">
      <c r="G46" s="171"/>
    </row>
    <row r="47" spans="7:7" x14ac:dyDescent="0.25">
      <c r="G47" s="171"/>
    </row>
    <row r="48" spans="7:7" x14ac:dyDescent="0.25">
      <c r="G48" s="171"/>
    </row>
    <row r="49" spans="7:7" x14ac:dyDescent="0.25">
      <c r="G49" s="171"/>
    </row>
    <row r="50" spans="7:7" x14ac:dyDescent="0.25">
      <c r="G50" s="171"/>
    </row>
    <row r="51" spans="7:7" x14ac:dyDescent="0.25">
      <c r="G51" s="171"/>
    </row>
    <row r="52" spans="7:7" x14ac:dyDescent="0.25">
      <c r="G52" s="171"/>
    </row>
    <row r="53" spans="7:7" x14ac:dyDescent="0.25">
      <c r="G53" s="171"/>
    </row>
    <row r="54" spans="7:7" x14ac:dyDescent="0.25">
      <c r="G54" s="171"/>
    </row>
    <row r="55" spans="7:7" x14ac:dyDescent="0.25">
      <c r="G55" s="171"/>
    </row>
    <row r="56" spans="7:7" x14ac:dyDescent="0.25">
      <c r="G56" s="171"/>
    </row>
    <row r="57" spans="7:7" x14ac:dyDescent="0.25">
      <c r="G57" s="171"/>
    </row>
    <row r="58" spans="7:7" x14ac:dyDescent="0.25">
      <c r="G58" s="171"/>
    </row>
    <row r="59" spans="7:7" x14ac:dyDescent="0.25">
      <c r="G59" s="171"/>
    </row>
    <row r="60" spans="7:7" x14ac:dyDescent="0.25">
      <c r="G60" s="171"/>
    </row>
    <row r="61" spans="7:7" x14ac:dyDescent="0.25">
      <c r="G61" s="171"/>
    </row>
    <row r="62" spans="7:7" x14ac:dyDescent="0.25">
      <c r="G62" s="171"/>
    </row>
    <row r="63" spans="7:7" x14ac:dyDescent="0.25">
      <c r="G63" s="171"/>
    </row>
    <row r="64" spans="7:7" x14ac:dyDescent="0.25">
      <c r="G64" s="171"/>
    </row>
    <row r="65" spans="7:7" x14ac:dyDescent="0.25">
      <c r="G65" s="171"/>
    </row>
    <row r="66" spans="7:7" x14ac:dyDescent="0.25">
      <c r="G66" s="171"/>
    </row>
    <row r="67" spans="7:7" x14ac:dyDescent="0.25">
      <c r="G67" s="171"/>
    </row>
    <row r="68" spans="7:7" x14ac:dyDescent="0.25">
      <c r="G68" s="171"/>
    </row>
    <row r="69" spans="7:7" x14ac:dyDescent="0.25">
      <c r="G69" s="171"/>
    </row>
    <row r="70" spans="7:7" x14ac:dyDescent="0.25">
      <c r="G70" s="171"/>
    </row>
    <row r="71" spans="7:7" x14ac:dyDescent="0.25">
      <c r="G71" s="171"/>
    </row>
    <row r="72" spans="7:7" x14ac:dyDescent="0.25">
      <c r="G72" s="171"/>
    </row>
    <row r="73" spans="7:7" x14ac:dyDescent="0.25">
      <c r="G73" s="171"/>
    </row>
    <row r="74" spans="7:7" x14ac:dyDescent="0.25">
      <c r="G74" s="171"/>
    </row>
    <row r="75" spans="7:7" x14ac:dyDescent="0.25">
      <c r="G75" s="171"/>
    </row>
    <row r="76" spans="7:7" x14ac:dyDescent="0.25">
      <c r="G76" s="171"/>
    </row>
    <row r="77" spans="7:7" x14ac:dyDescent="0.25">
      <c r="G77" s="171"/>
    </row>
    <row r="78" spans="7:7" x14ac:dyDescent="0.25">
      <c r="G78" s="171"/>
    </row>
    <row r="79" spans="7:7" x14ac:dyDescent="0.25">
      <c r="G79" s="171"/>
    </row>
    <row r="80" spans="7:7" x14ac:dyDescent="0.25">
      <c r="G80" s="171"/>
    </row>
    <row r="81" spans="7:7" x14ac:dyDescent="0.25">
      <c r="G81" s="171"/>
    </row>
    <row r="82" spans="7:7" x14ac:dyDescent="0.25">
      <c r="G82" s="171"/>
    </row>
    <row r="83" spans="7:7" x14ac:dyDescent="0.25">
      <c r="G83" s="171"/>
    </row>
    <row r="84" spans="7:7" x14ac:dyDescent="0.25">
      <c r="G84" s="171"/>
    </row>
    <row r="85" spans="7:7" x14ac:dyDescent="0.25">
      <c r="G85" s="171"/>
    </row>
    <row r="86" spans="7:7" x14ac:dyDescent="0.25">
      <c r="G86" s="171"/>
    </row>
    <row r="87" spans="7:7" x14ac:dyDescent="0.25">
      <c r="G87" s="171"/>
    </row>
    <row r="88" spans="7:7" x14ac:dyDescent="0.25">
      <c r="G88" s="171"/>
    </row>
    <row r="89" spans="7:7" x14ac:dyDescent="0.25">
      <c r="G89" s="171"/>
    </row>
    <row r="90" spans="7:7" x14ac:dyDescent="0.25">
      <c r="G90" s="171"/>
    </row>
    <row r="91" spans="7:7" x14ac:dyDescent="0.25">
      <c r="G91" s="171"/>
    </row>
    <row r="92" spans="7:7" x14ac:dyDescent="0.25">
      <c r="G92" s="171"/>
    </row>
    <row r="93" spans="7:7" x14ac:dyDescent="0.25">
      <c r="G93" s="171"/>
    </row>
    <row r="94" spans="7:7" x14ac:dyDescent="0.25">
      <c r="G94" s="171"/>
    </row>
    <row r="95" spans="7:7" x14ac:dyDescent="0.25">
      <c r="G95" s="171"/>
    </row>
    <row r="96" spans="7:7" x14ac:dyDescent="0.25">
      <c r="G96" s="171"/>
    </row>
    <row r="97" spans="7:7" x14ac:dyDescent="0.25">
      <c r="G97" s="171"/>
    </row>
    <row r="98" spans="7:7" x14ac:dyDescent="0.25">
      <c r="G98" s="171"/>
    </row>
    <row r="99" spans="7:7" x14ac:dyDescent="0.25">
      <c r="G99" s="171"/>
    </row>
    <row r="100" spans="7:7" x14ac:dyDescent="0.25">
      <c r="G100" s="171"/>
    </row>
    <row r="101" spans="7:7" x14ac:dyDescent="0.25">
      <c r="G101" s="171"/>
    </row>
    <row r="102" spans="7:7" x14ac:dyDescent="0.25">
      <c r="G102" s="171"/>
    </row>
    <row r="103" spans="7:7" x14ac:dyDescent="0.25">
      <c r="G103" s="171"/>
    </row>
    <row r="104" spans="7:7" x14ac:dyDescent="0.25">
      <c r="G104" s="171"/>
    </row>
    <row r="105" spans="7:7" x14ac:dyDescent="0.25">
      <c r="G105" s="171"/>
    </row>
    <row r="106" spans="7:7" x14ac:dyDescent="0.25">
      <c r="G106" s="171"/>
    </row>
    <row r="107" spans="7:7" x14ac:dyDescent="0.25">
      <c r="G107" s="171"/>
    </row>
    <row r="108" spans="7:7" x14ac:dyDescent="0.25">
      <c r="G108" s="171"/>
    </row>
    <row r="109" spans="7:7" x14ac:dyDescent="0.25">
      <c r="G109" s="171"/>
    </row>
    <row r="110" spans="7:7" x14ac:dyDescent="0.25">
      <c r="G110" s="171"/>
    </row>
    <row r="111" spans="7:7" x14ac:dyDescent="0.25">
      <c r="G111" s="171"/>
    </row>
    <row r="112" spans="7:7" x14ac:dyDescent="0.25">
      <c r="G112" s="171"/>
    </row>
    <row r="113" spans="7:7" x14ac:dyDescent="0.25">
      <c r="G113" s="171"/>
    </row>
    <row r="114" spans="7:7" x14ac:dyDescent="0.25">
      <c r="G114" s="171"/>
    </row>
    <row r="115" spans="7:7" x14ac:dyDescent="0.25">
      <c r="G115" s="171"/>
    </row>
    <row r="116" spans="7:7" x14ac:dyDescent="0.25">
      <c r="G116" s="171"/>
    </row>
    <row r="117" spans="7:7" x14ac:dyDescent="0.25">
      <c r="G117" s="171"/>
    </row>
    <row r="118" spans="7:7" x14ac:dyDescent="0.25">
      <c r="G118" s="171"/>
    </row>
    <row r="119" spans="7:7" x14ac:dyDescent="0.25">
      <c r="G119" s="171"/>
    </row>
    <row r="120" spans="7:7" x14ac:dyDescent="0.25">
      <c r="G120" s="171"/>
    </row>
    <row r="121" spans="7:7" x14ac:dyDescent="0.25">
      <c r="G121" s="171"/>
    </row>
    <row r="122" spans="7:7" x14ac:dyDescent="0.25">
      <c r="G122" s="171"/>
    </row>
    <row r="123" spans="7:7" x14ac:dyDescent="0.25">
      <c r="G123" s="171"/>
    </row>
    <row r="124" spans="7:7" x14ac:dyDescent="0.25">
      <c r="G124" s="171"/>
    </row>
    <row r="125" spans="7:7" x14ac:dyDescent="0.25">
      <c r="G125" s="171"/>
    </row>
    <row r="126" spans="7:7" x14ac:dyDescent="0.25">
      <c r="G126" s="171"/>
    </row>
    <row r="128" spans="7:7" x14ac:dyDescent="0.25">
      <c r="G128" s="171"/>
    </row>
    <row r="129" spans="7:7" x14ac:dyDescent="0.25">
      <c r="G129" s="171"/>
    </row>
    <row r="130" spans="7:7" x14ac:dyDescent="0.25">
      <c r="G130" s="171"/>
    </row>
    <row r="131" spans="7:7" x14ac:dyDescent="0.25">
      <c r="G131" s="171"/>
    </row>
    <row r="132" spans="7:7" x14ac:dyDescent="0.25">
      <c r="G132" s="171"/>
    </row>
    <row r="133" spans="7:7" x14ac:dyDescent="0.25">
      <c r="G133" s="171"/>
    </row>
  </sheetData>
  <mergeCells count="2">
    <mergeCell ref="A1:D1"/>
    <mergeCell ref="A5:B5"/>
  </mergeCells>
  <dataValidations count="1">
    <dataValidation type="list" allowBlank="1" showInputMessage="1" showErrorMessage="1" sqref="E7 E9:E10">
      <formula1>cenik</formula1>
    </dataValidation>
  </dataValidations>
  <pageMargins left="0.7" right="0.7" top="0.75" bottom="0.75" header="0.3" footer="0.3"/>
  <pageSetup paperSize="9" scale="5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zoomScale="55" zoomScaleNormal="55" workbookViewId="0">
      <selection activeCell="D17" sqref="D17"/>
    </sheetView>
  </sheetViews>
  <sheetFormatPr defaultColWidth="9.140625" defaultRowHeight="18" x14ac:dyDescent="0.25"/>
  <cols>
    <col min="1" max="1" width="9.140625" style="148"/>
    <col min="2" max="2" width="9.140625" style="78"/>
    <col min="3" max="3" width="79.28515625" style="78" customWidth="1"/>
    <col min="4" max="5" width="25.7109375" style="79" customWidth="1"/>
    <col min="6" max="6" width="25.7109375" style="149" customWidth="1"/>
    <col min="7" max="7" width="2.42578125" style="110" customWidth="1"/>
    <col min="8" max="10" width="18.85546875" style="112" customWidth="1"/>
    <col min="11" max="11" width="13" style="153" customWidth="1"/>
    <col min="12" max="12" width="75.42578125" style="110" customWidth="1"/>
    <col min="13" max="16384" width="9.140625" style="110"/>
  </cols>
  <sheetData>
    <row r="1" spans="1:12" s="99" customFormat="1" ht="69.75" customHeight="1" x14ac:dyDescent="0.35">
      <c r="A1" s="524" t="s">
        <v>0</v>
      </c>
      <c r="B1" s="524"/>
      <c r="C1" s="524"/>
      <c r="D1" s="524"/>
      <c r="E1" s="524"/>
      <c r="F1" s="524"/>
      <c r="H1" s="96"/>
      <c r="I1" s="96"/>
      <c r="J1" s="96"/>
      <c r="K1" s="170"/>
    </row>
    <row r="2" spans="1:12" s="99" customFormat="1" ht="20.100000000000001" customHeight="1" x14ac:dyDescent="0.35">
      <c r="A2" s="102"/>
      <c r="B2" s="103"/>
      <c r="C2" s="103"/>
      <c r="D2" s="103"/>
      <c r="E2" s="103"/>
      <c r="F2" s="103"/>
      <c r="H2" s="96"/>
      <c r="I2" s="96"/>
      <c r="J2" s="96"/>
      <c r="K2" s="170"/>
    </row>
    <row r="3" spans="1:12" s="99" customFormat="1" ht="20.100000000000001" customHeight="1" x14ac:dyDescent="0.35">
      <c r="A3" s="104" t="s">
        <v>619</v>
      </c>
      <c r="B3" s="103"/>
      <c r="C3" s="103"/>
      <c r="D3" s="103"/>
      <c r="E3" s="103"/>
      <c r="F3" s="103"/>
      <c r="H3" s="96"/>
      <c r="I3" s="96"/>
      <c r="J3" s="96"/>
      <c r="K3" s="170"/>
    </row>
    <row r="4" spans="1:12" s="99" customFormat="1" ht="20.100000000000001" customHeight="1" x14ac:dyDescent="0.35">
      <c r="A4" s="102"/>
      <c r="B4" s="103"/>
      <c r="C4" s="103"/>
      <c r="D4" s="103"/>
      <c r="E4" s="103"/>
      <c r="F4" s="105"/>
      <c r="H4" s="475"/>
      <c r="I4" s="107"/>
      <c r="J4" s="108"/>
      <c r="K4" s="153"/>
      <c r="L4" s="110"/>
    </row>
    <row r="5" spans="1:12" ht="77.45" customHeight="1" x14ac:dyDescent="0.25">
      <c r="A5" s="525" t="s">
        <v>1</v>
      </c>
      <c r="B5" s="526"/>
      <c r="C5" s="111" t="s">
        <v>2</v>
      </c>
      <c r="D5" s="7" t="s">
        <v>3</v>
      </c>
      <c r="E5" s="8" t="s">
        <v>4</v>
      </c>
      <c r="F5" s="9" t="s">
        <v>5</v>
      </c>
      <c r="H5" s="475"/>
      <c r="I5" s="107"/>
      <c r="J5" s="108"/>
    </row>
    <row r="6" spans="1:12" ht="37.9" customHeight="1" x14ac:dyDescent="0.25">
      <c r="A6" s="527" t="s">
        <v>155</v>
      </c>
      <c r="B6" s="528"/>
      <c r="C6" s="117" t="s">
        <v>7</v>
      </c>
      <c r="D6" s="7"/>
      <c r="E6" s="8"/>
      <c r="F6" s="9"/>
      <c r="H6" s="475"/>
      <c r="I6" s="107"/>
      <c r="J6" s="108"/>
    </row>
    <row r="7" spans="1:12" ht="17.45" customHeight="1" x14ac:dyDescent="0.25">
      <c r="A7" s="120"/>
      <c r="B7" s="120" t="s">
        <v>26</v>
      </c>
      <c r="C7" s="90" t="s">
        <v>156</v>
      </c>
      <c r="D7" s="192">
        <v>3</v>
      </c>
      <c r="E7" s="193">
        <v>4000</v>
      </c>
      <c r="F7" s="123">
        <f>D7*E7</f>
        <v>12000</v>
      </c>
      <c r="H7" s="475"/>
      <c r="I7" s="107"/>
      <c r="J7" s="108"/>
    </row>
    <row r="8" spans="1:12" ht="17.45" customHeight="1" x14ac:dyDescent="0.25">
      <c r="A8" s="124"/>
      <c r="B8" s="120" t="s">
        <v>8</v>
      </c>
      <c r="C8" s="202" t="s">
        <v>157</v>
      </c>
      <c r="D8" s="500">
        <v>4</v>
      </c>
      <c r="E8" s="501">
        <v>4000</v>
      </c>
      <c r="F8" s="123">
        <f t="shared" ref="F8:F30" si="0">D8*E8</f>
        <v>16000</v>
      </c>
      <c r="H8" s="475"/>
      <c r="I8" s="107"/>
      <c r="J8" s="108"/>
    </row>
    <row r="9" spans="1:12" ht="17.45" customHeight="1" x14ac:dyDescent="0.25">
      <c r="A9" s="124"/>
      <c r="B9" s="517"/>
      <c r="C9" s="202" t="s">
        <v>158</v>
      </c>
      <c r="D9" s="500">
        <v>4</v>
      </c>
      <c r="E9" s="501">
        <v>4000</v>
      </c>
      <c r="F9" s="123">
        <f t="shared" si="0"/>
        <v>16000</v>
      </c>
      <c r="H9" s="199"/>
      <c r="I9" s="107"/>
      <c r="J9" s="108"/>
    </row>
    <row r="10" spans="1:12" ht="17.45" customHeight="1" x14ac:dyDescent="0.25">
      <c r="A10" s="124"/>
      <c r="B10" s="517"/>
      <c r="C10" s="202" t="s">
        <v>156</v>
      </c>
      <c r="D10" s="500">
        <v>4</v>
      </c>
      <c r="E10" s="501">
        <v>4000</v>
      </c>
      <c r="F10" s="123">
        <f t="shared" si="0"/>
        <v>16000</v>
      </c>
      <c r="H10" s="475"/>
      <c r="I10" s="107"/>
      <c r="J10" s="108"/>
    </row>
    <row r="11" spans="1:12" ht="17.45" customHeight="1" x14ac:dyDescent="0.25">
      <c r="A11" s="124"/>
      <c r="B11" s="517"/>
      <c r="C11" s="202" t="s">
        <v>159</v>
      </c>
      <c r="D11" s="500">
        <v>4</v>
      </c>
      <c r="E11" s="501">
        <v>4000</v>
      </c>
      <c r="F11" s="123">
        <f t="shared" si="0"/>
        <v>16000</v>
      </c>
      <c r="H11" s="199"/>
      <c r="I11" s="107"/>
      <c r="J11" s="108"/>
    </row>
    <row r="12" spans="1:12" ht="17.45" customHeight="1" x14ac:dyDescent="0.25">
      <c r="A12" s="124"/>
      <c r="B12" s="517"/>
      <c r="C12" s="202" t="s">
        <v>160</v>
      </c>
      <c r="D12" s="500">
        <v>4</v>
      </c>
      <c r="E12" s="501">
        <v>4000</v>
      </c>
      <c r="F12" s="123">
        <f t="shared" si="0"/>
        <v>16000</v>
      </c>
      <c r="H12" s="475"/>
      <c r="I12" s="107"/>
      <c r="J12" s="108"/>
    </row>
    <row r="13" spans="1:12" ht="17.45" customHeight="1" x14ac:dyDescent="0.25">
      <c r="A13" s="124"/>
      <c r="B13" s="517"/>
      <c r="C13" s="202" t="s">
        <v>161</v>
      </c>
      <c r="D13" s="500">
        <v>4</v>
      </c>
      <c r="E13" s="501">
        <v>4000</v>
      </c>
      <c r="F13" s="123">
        <f t="shared" si="0"/>
        <v>16000</v>
      </c>
      <c r="H13" s="475"/>
      <c r="I13" s="107"/>
      <c r="J13" s="108"/>
    </row>
    <row r="14" spans="1:12" ht="17.45" customHeight="1" x14ac:dyDescent="0.25">
      <c r="A14" s="124"/>
      <c r="B14" s="517"/>
      <c r="C14" s="202" t="s">
        <v>162</v>
      </c>
      <c r="D14" s="500">
        <v>4</v>
      </c>
      <c r="E14" s="501">
        <v>4000</v>
      </c>
      <c r="F14" s="123">
        <f t="shared" si="0"/>
        <v>16000</v>
      </c>
      <c r="H14" s="475"/>
      <c r="I14" s="107"/>
      <c r="J14" s="108"/>
    </row>
    <row r="15" spans="1:12" ht="17.45" customHeight="1" x14ac:dyDescent="0.25">
      <c r="A15" s="124"/>
      <c r="B15" s="517"/>
      <c r="C15" s="202" t="s">
        <v>163</v>
      </c>
      <c r="D15" s="500">
        <v>4</v>
      </c>
      <c r="E15" s="501">
        <v>4000</v>
      </c>
      <c r="F15" s="123">
        <f t="shared" si="0"/>
        <v>16000</v>
      </c>
      <c r="H15" s="475"/>
      <c r="I15" s="107"/>
      <c r="J15" s="108"/>
    </row>
    <row r="16" spans="1:12" ht="17.45" customHeight="1" x14ac:dyDescent="0.25">
      <c r="A16" s="124"/>
      <c r="B16" s="517"/>
      <c r="C16" s="202" t="s">
        <v>164</v>
      </c>
      <c r="D16" s="500">
        <v>4</v>
      </c>
      <c r="E16" s="501">
        <v>4000</v>
      </c>
      <c r="F16" s="123">
        <f t="shared" si="0"/>
        <v>16000</v>
      </c>
      <c r="H16" s="475"/>
      <c r="I16" s="107"/>
      <c r="J16" s="108"/>
    </row>
    <row r="17" spans="1:10" ht="17.45" customHeight="1" x14ac:dyDescent="0.25">
      <c r="A17" s="124"/>
      <c r="B17" s="518"/>
      <c r="C17" s="202" t="s">
        <v>636</v>
      </c>
      <c r="D17" s="519">
        <v>4</v>
      </c>
      <c r="E17" s="520">
        <v>4000</v>
      </c>
      <c r="F17" s="123">
        <f t="shared" si="0"/>
        <v>16000</v>
      </c>
      <c r="H17" s="475"/>
      <c r="I17" s="107"/>
      <c r="J17" s="108"/>
    </row>
    <row r="18" spans="1:10" ht="17.45" customHeight="1" x14ac:dyDescent="0.25">
      <c r="A18" s="124"/>
      <c r="B18" s="518"/>
      <c r="C18" s="202" t="s">
        <v>165</v>
      </c>
      <c r="D18" s="519">
        <v>4</v>
      </c>
      <c r="E18" s="520">
        <v>4000</v>
      </c>
      <c r="F18" s="123">
        <f t="shared" si="0"/>
        <v>16000</v>
      </c>
      <c r="H18" s="475"/>
      <c r="I18" s="107"/>
      <c r="J18" s="108"/>
    </row>
    <row r="19" spans="1:10" ht="39.75" customHeight="1" x14ac:dyDescent="0.25">
      <c r="A19" s="124"/>
      <c r="B19" s="517"/>
      <c r="C19" s="202" t="s">
        <v>637</v>
      </c>
      <c r="D19" s="121">
        <v>4</v>
      </c>
      <c r="E19" s="521">
        <v>4000</v>
      </c>
      <c r="F19" s="502">
        <f t="shared" si="0"/>
        <v>16000</v>
      </c>
      <c r="H19" s="475"/>
      <c r="I19" s="107"/>
      <c r="J19" s="108"/>
    </row>
    <row r="20" spans="1:10" ht="17.45" customHeight="1" x14ac:dyDescent="0.25">
      <c r="A20" s="124"/>
      <c r="B20" s="518"/>
      <c r="C20" s="202" t="s">
        <v>156</v>
      </c>
      <c r="D20" s="519">
        <v>3</v>
      </c>
      <c r="E20" s="520">
        <v>4000</v>
      </c>
      <c r="F20" s="123">
        <f t="shared" si="0"/>
        <v>12000</v>
      </c>
      <c r="H20" s="475"/>
      <c r="I20" s="107"/>
      <c r="J20" s="108"/>
    </row>
    <row r="21" spans="1:10" ht="17.45" customHeight="1" x14ac:dyDescent="0.25">
      <c r="A21" s="124"/>
      <c r="B21" s="518"/>
      <c r="C21" s="202" t="s">
        <v>159</v>
      </c>
      <c r="D21" s="519">
        <v>3</v>
      </c>
      <c r="E21" s="520">
        <v>4000</v>
      </c>
      <c r="F21" s="123">
        <f t="shared" si="0"/>
        <v>12000</v>
      </c>
      <c r="H21" s="475"/>
      <c r="I21" s="107"/>
      <c r="J21" s="108"/>
    </row>
    <row r="22" spans="1:10" ht="17.45" customHeight="1" x14ac:dyDescent="0.25">
      <c r="A22" s="124"/>
      <c r="B22" s="518"/>
      <c r="C22" s="202" t="s">
        <v>160</v>
      </c>
      <c r="D22" s="519">
        <v>3</v>
      </c>
      <c r="E22" s="520">
        <v>4000</v>
      </c>
      <c r="F22" s="123">
        <f t="shared" si="0"/>
        <v>12000</v>
      </c>
      <c r="H22" s="199"/>
      <c r="I22" s="107"/>
      <c r="J22" s="108"/>
    </row>
    <row r="23" spans="1:10" ht="17.45" customHeight="1" x14ac:dyDescent="0.25">
      <c r="A23" s="124"/>
      <c r="B23" s="518"/>
      <c r="C23" s="202" t="s">
        <v>166</v>
      </c>
      <c r="D23" s="519">
        <v>3</v>
      </c>
      <c r="E23" s="520">
        <v>4000</v>
      </c>
      <c r="F23" s="123">
        <f t="shared" si="0"/>
        <v>12000</v>
      </c>
      <c r="H23" s="107"/>
      <c r="I23" s="107"/>
      <c r="J23" s="108"/>
    </row>
    <row r="24" spans="1:10" ht="17.45" customHeight="1" x14ac:dyDescent="0.25">
      <c r="A24" s="124"/>
      <c r="B24" s="518"/>
      <c r="C24" s="202" t="s">
        <v>162</v>
      </c>
      <c r="D24" s="519">
        <v>3</v>
      </c>
      <c r="E24" s="520">
        <v>4000</v>
      </c>
      <c r="F24" s="123">
        <f t="shared" si="0"/>
        <v>12000</v>
      </c>
      <c r="H24" s="475"/>
      <c r="I24" s="107"/>
      <c r="J24" s="108"/>
    </row>
    <row r="25" spans="1:10" ht="17.45" customHeight="1" x14ac:dyDescent="0.25">
      <c r="A25" s="124"/>
      <c r="B25" s="518"/>
      <c r="C25" s="202" t="s">
        <v>161</v>
      </c>
      <c r="D25" s="519">
        <v>3</v>
      </c>
      <c r="E25" s="520">
        <v>4000</v>
      </c>
      <c r="F25" s="123">
        <f t="shared" si="0"/>
        <v>12000</v>
      </c>
      <c r="H25" s="475"/>
      <c r="I25" s="107"/>
      <c r="J25" s="108"/>
    </row>
    <row r="26" spans="1:10" ht="17.45" customHeight="1" x14ac:dyDescent="0.25">
      <c r="A26" s="124"/>
      <c r="B26" s="518"/>
      <c r="C26" s="202" t="s">
        <v>167</v>
      </c>
      <c r="D26" s="519">
        <v>3</v>
      </c>
      <c r="E26" s="520">
        <v>4000</v>
      </c>
      <c r="F26" s="123">
        <f t="shared" si="0"/>
        <v>12000</v>
      </c>
      <c r="H26" s="475"/>
      <c r="I26" s="107"/>
      <c r="J26" s="108"/>
    </row>
    <row r="27" spans="1:10" ht="17.45" customHeight="1" x14ac:dyDescent="0.25">
      <c r="A27" s="124"/>
      <c r="B27" s="518"/>
      <c r="C27" s="202" t="s">
        <v>168</v>
      </c>
      <c r="D27" s="519">
        <v>3</v>
      </c>
      <c r="E27" s="520">
        <v>4000</v>
      </c>
      <c r="F27" s="123">
        <f t="shared" si="0"/>
        <v>12000</v>
      </c>
      <c r="H27" s="475"/>
      <c r="I27" s="107"/>
      <c r="J27" s="108"/>
    </row>
    <row r="28" spans="1:10" ht="17.45" customHeight="1" x14ac:dyDescent="0.25">
      <c r="A28" s="124"/>
      <c r="B28" s="518"/>
      <c r="C28" s="202" t="s">
        <v>169</v>
      </c>
      <c r="D28" s="519">
        <v>3</v>
      </c>
      <c r="E28" s="520">
        <v>4000</v>
      </c>
      <c r="F28" s="123">
        <f t="shared" si="0"/>
        <v>12000</v>
      </c>
      <c r="H28" s="475"/>
      <c r="I28" s="107"/>
      <c r="J28" s="108"/>
    </row>
    <row r="29" spans="1:10" ht="17.45" customHeight="1" x14ac:dyDescent="0.25">
      <c r="A29" s="124"/>
      <c r="B29" s="518"/>
      <c r="C29" s="202" t="s">
        <v>170</v>
      </c>
      <c r="D29" s="519">
        <v>3</v>
      </c>
      <c r="E29" s="520">
        <v>4000</v>
      </c>
      <c r="F29" s="123">
        <f t="shared" si="0"/>
        <v>12000</v>
      </c>
      <c r="H29" s="475"/>
      <c r="I29" s="107"/>
      <c r="J29" s="108"/>
    </row>
    <row r="30" spans="1:10" ht="17.45" customHeight="1" x14ac:dyDescent="0.25">
      <c r="A30" s="124"/>
      <c r="B30" s="522"/>
      <c r="C30" s="202" t="s">
        <v>171</v>
      </c>
      <c r="D30" s="121">
        <v>3</v>
      </c>
      <c r="E30" s="20">
        <v>4000</v>
      </c>
      <c r="F30" s="123">
        <f t="shared" si="0"/>
        <v>12000</v>
      </c>
      <c r="H30" s="199"/>
      <c r="I30" s="107"/>
      <c r="J30" s="108"/>
    </row>
    <row r="31" spans="1:10" ht="36" customHeight="1" x14ac:dyDescent="0.25">
      <c r="A31" s="125"/>
      <c r="B31" s="276"/>
      <c r="C31" s="91" t="s">
        <v>11</v>
      </c>
      <c r="D31" s="127"/>
      <c r="E31" s="128"/>
      <c r="F31" s="161"/>
      <c r="H31" s="107"/>
      <c r="I31" s="107"/>
      <c r="J31" s="108"/>
    </row>
    <row r="32" spans="1:10" ht="17.45" customHeight="1" x14ac:dyDescent="0.25">
      <c r="A32" s="130"/>
      <c r="B32" s="130"/>
      <c r="C32" s="202" t="s">
        <v>156</v>
      </c>
      <c r="D32" s="500">
        <v>1</v>
      </c>
      <c r="E32" s="501">
        <v>4000</v>
      </c>
      <c r="F32" s="123">
        <f>D32*E32</f>
        <v>4000</v>
      </c>
      <c r="H32" s="475"/>
      <c r="I32" s="107"/>
      <c r="J32" s="108"/>
    </row>
    <row r="33" spans="1:10" ht="17.45" customHeight="1" x14ac:dyDescent="0.25">
      <c r="A33" s="132"/>
      <c r="B33" s="132"/>
      <c r="C33" s="202" t="s">
        <v>172</v>
      </c>
      <c r="D33" s="500">
        <v>1</v>
      </c>
      <c r="E33" s="501">
        <v>4000</v>
      </c>
      <c r="F33" s="123">
        <f t="shared" ref="F33:F44" si="1">D33*E33</f>
        <v>4000</v>
      </c>
      <c r="H33" s="475"/>
      <c r="I33" s="107"/>
      <c r="J33" s="108"/>
    </row>
    <row r="34" spans="1:10" ht="17.45" customHeight="1" x14ac:dyDescent="0.25">
      <c r="A34" s="132"/>
      <c r="B34" s="132"/>
      <c r="C34" s="202" t="s">
        <v>173</v>
      </c>
      <c r="D34" s="500">
        <v>1</v>
      </c>
      <c r="E34" s="501">
        <v>4000</v>
      </c>
      <c r="F34" s="123">
        <f t="shared" si="1"/>
        <v>4000</v>
      </c>
      <c r="H34" s="475"/>
      <c r="I34" s="107"/>
      <c r="J34" s="108"/>
    </row>
    <row r="35" spans="1:10" ht="17.45" customHeight="1" x14ac:dyDescent="0.25">
      <c r="A35" s="132"/>
      <c r="B35" s="132"/>
      <c r="C35" s="202" t="s">
        <v>174</v>
      </c>
      <c r="D35" s="500">
        <v>1</v>
      </c>
      <c r="E35" s="501">
        <v>4000</v>
      </c>
      <c r="F35" s="123">
        <f t="shared" si="1"/>
        <v>4000</v>
      </c>
      <c r="H35" s="475"/>
      <c r="I35" s="107"/>
      <c r="J35" s="108"/>
    </row>
    <row r="36" spans="1:10" ht="17.45" customHeight="1" x14ac:dyDescent="0.25">
      <c r="A36" s="132"/>
      <c r="B36" s="132"/>
      <c r="C36" s="202" t="s">
        <v>162</v>
      </c>
      <c r="D36" s="500">
        <v>1</v>
      </c>
      <c r="E36" s="501">
        <v>4000</v>
      </c>
      <c r="F36" s="123">
        <f t="shared" si="1"/>
        <v>4000</v>
      </c>
      <c r="H36" s="475"/>
      <c r="I36" s="107"/>
      <c r="J36" s="108"/>
    </row>
    <row r="37" spans="1:10" ht="17.45" customHeight="1" x14ac:dyDescent="0.25">
      <c r="A37" s="132"/>
      <c r="B37" s="132"/>
      <c r="C37" s="202" t="s">
        <v>175</v>
      </c>
      <c r="D37" s="500">
        <v>1</v>
      </c>
      <c r="E37" s="501">
        <v>4000</v>
      </c>
      <c r="F37" s="123">
        <f t="shared" si="1"/>
        <v>4000</v>
      </c>
      <c r="H37" s="475"/>
      <c r="I37" s="107"/>
      <c r="J37" s="108"/>
    </row>
    <row r="38" spans="1:10" ht="17.45" customHeight="1" x14ac:dyDescent="0.25">
      <c r="A38" s="132"/>
      <c r="B38" s="132"/>
      <c r="C38" s="202" t="s">
        <v>167</v>
      </c>
      <c r="D38" s="500">
        <v>1</v>
      </c>
      <c r="E38" s="501">
        <v>4000</v>
      </c>
      <c r="F38" s="123">
        <f t="shared" si="1"/>
        <v>4000</v>
      </c>
      <c r="H38" s="475"/>
      <c r="I38" s="107"/>
      <c r="J38" s="108"/>
    </row>
    <row r="39" spans="1:10" x14ac:dyDescent="0.25">
      <c r="A39" s="132"/>
      <c r="B39" s="132"/>
      <c r="C39" s="202" t="s">
        <v>176</v>
      </c>
      <c r="D39" s="500">
        <v>1</v>
      </c>
      <c r="E39" s="501">
        <v>4000</v>
      </c>
      <c r="F39" s="123">
        <f t="shared" si="1"/>
        <v>4000</v>
      </c>
      <c r="H39" s="475"/>
      <c r="I39" s="107"/>
      <c r="J39" s="108"/>
    </row>
    <row r="40" spans="1:10" ht="17.45" customHeight="1" x14ac:dyDescent="0.25">
      <c r="A40" s="132"/>
      <c r="B40" s="132"/>
      <c r="C40" s="523" t="s">
        <v>177</v>
      </c>
      <c r="D40" s="500">
        <v>1</v>
      </c>
      <c r="E40" s="501">
        <v>4000</v>
      </c>
      <c r="F40" s="123">
        <f t="shared" si="1"/>
        <v>4000</v>
      </c>
      <c r="H40" s="475"/>
      <c r="I40" s="107"/>
      <c r="J40" s="108"/>
    </row>
    <row r="41" spans="1:10" ht="17.45" customHeight="1" x14ac:dyDescent="0.25">
      <c r="A41" s="132"/>
      <c r="B41" s="132"/>
      <c r="C41" s="202" t="s">
        <v>178</v>
      </c>
      <c r="D41" s="500">
        <v>1</v>
      </c>
      <c r="E41" s="501">
        <v>4000</v>
      </c>
      <c r="F41" s="123">
        <f t="shared" si="1"/>
        <v>4000</v>
      </c>
      <c r="H41" s="475"/>
      <c r="I41" s="107"/>
      <c r="J41" s="108"/>
    </row>
    <row r="42" spans="1:10" ht="17.45" customHeight="1" x14ac:dyDescent="0.25">
      <c r="A42" s="132"/>
      <c r="B42" s="132"/>
      <c r="C42" s="202" t="s">
        <v>170</v>
      </c>
      <c r="D42" s="500">
        <v>1</v>
      </c>
      <c r="E42" s="501">
        <v>4000</v>
      </c>
      <c r="F42" s="123">
        <f t="shared" si="1"/>
        <v>4000</v>
      </c>
      <c r="H42" s="475"/>
      <c r="I42" s="107"/>
      <c r="J42" s="108"/>
    </row>
    <row r="43" spans="1:10" ht="17.45" customHeight="1" x14ac:dyDescent="0.25">
      <c r="A43" s="132"/>
      <c r="B43" s="132"/>
      <c r="C43" s="202" t="s">
        <v>179</v>
      </c>
      <c r="D43" s="500">
        <v>1</v>
      </c>
      <c r="E43" s="501">
        <v>4000</v>
      </c>
      <c r="F43" s="123">
        <f t="shared" si="1"/>
        <v>4000</v>
      </c>
      <c r="H43" s="475"/>
      <c r="I43" s="107"/>
      <c r="J43" s="108"/>
    </row>
    <row r="44" spans="1:10" ht="42" customHeight="1" x14ac:dyDescent="0.25">
      <c r="A44" s="132"/>
      <c r="B44" s="132"/>
      <c r="C44" s="90" t="s">
        <v>638</v>
      </c>
      <c r="D44" s="224">
        <v>2</v>
      </c>
      <c r="E44" s="210">
        <v>3000</v>
      </c>
      <c r="F44" s="502">
        <f t="shared" si="1"/>
        <v>6000</v>
      </c>
      <c r="H44" s="475"/>
      <c r="I44" s="107"/>
      <c r="J44" s="108"/>
    </row>
    <row r="45" spans="1:10" ht="36" customHeight="1" x14ac:dyDescent="0.25">
      <c r="A45" s="125"/>
      <c r="B45" s="126"/>
      <c r="C45" s="91" t="s">
        <v>13</v>
      </c>
      <c r="D45" s="127"/>
      <c r="E45" s="127"/>
      <c r="F45" s="165"/>
      <c r="H45" s="475"/>
      <c r="I45" s="107"/>
      <c r="J45" s="108"/>
    </row>
    <row r="46" spans="1:10" x14ac:dyDescent="0.25">
      <c r="A46" s="273"/>
      <c r="B46" s="273"/>
      <c r="C46" s="92" t="s">
        <v>180</v>
      </c>
      <c r="D46" s="134"/>
      <c r="E46" s="134"/>
      <c r="F46" s="183">
        <v>4000</v>
      </c>
      <c r="H46" s="475"/>
      <c r="I46" s="107"/>
      <c r="J46" s="108"/>
    </row>
    <row r="47" spans="1:10" x14ac:dyDescent="0.25">
      <c r="F47" s="166"/>
      <c r="H47" s="475"/>
      <c r="I47" s="107"/>
      <c r="J47" s="108"/>
    </row>
    <row r="48" spans="1:10" ht="35.25" customHeight="1" x14ac:dyDescent="0.25">
      <c r="A48" s="125"/>
      <c r="B48" s="140"/>
      <c r="C48" s="167" t="s">
        <v>618</v>
      </c>
      <c r="D48" s="168"/>
      <c r="E48" s="168"/>
      <c r="F48" s="169"/>
      <c r="H48" s="199"/>
      <c r="I48" s="107"/>
      <c r="J48" s="108"/>
    </row>
    <row r="49" spans="1:12" x14ac:dyDescent="0.25">
      <c r="A49" s="343"/>
      <c r="B49" s="343"/>
      <c r="C49" s="92" t="s">
        <v>181</v>
      </c>
      <c r="D49" s="134"/>
      <c r="E49" s="134"/>
      <c r="F49" s="298">
        <v>5</v>
      </c>
      <c r="H49" s="475"/>
      <c r="I49" s="107"/>
      <c r="J49" s="108"/>
    </row>
    <row r="50" spans="1:12" x14ac:dyDescent="0.25">
      <c r="A50" s="174"/>
      <c r="B50" s="174"/>
      <c r="C50" s="92" t="s">
        <v>182</v>
      </c>
      <c r="D50" s="134"/>
      <c r="E50" s="134"/>
      <c r="F50" s="298">
        <v>2.5</v>
      </c>
      <c r="H50" s="199"/>
      <c r="I50" s="107"/>
      <c r="J50" s="108"/>
    </row>
    <row r="51" spans="1:12" x14ac:dyDescent="0.25">
      <c r="A51" s="181"/>
      <c r="B51" s="181"/>
      <c r="C51" s="92" t="s">
        <v>183</v>
      </c>
      <c r="D51" s="134"/>
      <c r="E51" s="134"/>
      <c r="F51" s="248">
        <v>40</v>
      </c>
      <c r="H51" s="475"/>
      <c r="I51" s="107"/>
      <c r="J51" s="108"/>
    </row>
    <row r="52" spans="1:12" x14ac:dyDescent="0.25">
      <c r="H52" s="475"/>
      <c r="I52" s="107"/>
      <c r="J52" s="108"/>
    </row>
    <row r="53" spans="1:12" s="114" customFormat="1" x14ac:dyDescent="0.25">
      <c r="A53" s="148"/>
      <c r="B53" s="78"/>
      <c r="C53" s="78"/>
      <c r="D53" s="79"/>
      <c r="E53" s="79"/>
      <c r="F53" s="149"/>
      <c r="H53" s="475"/>
      <c r="I53" s="107"/>
      <c r="J53" s="108"/>
      <c r="K53" s="153"/>
      <c r="L53" s="110"/>
    </row>
    <row r="54" spans="1:12" x14ac:dyDescent="0.25">
      <c r="H54" s="475"/>
      <c r="I54" s="107"/>
      <c r="J54" s="108"/>
    </row>
    <row r="55" spans="1:12" x14ac:dyDescent="0.25">
      <c r="H55" s="475"/>
      <c r="I55" s="107"/>
      <c r="J55" s="108"/>
    </row>
    <row r="56" spans="1:12" s="114" customFormat="1" ht="36.75" customHeight="1" x14ac:dyDescent="0.25">
      <c r="A56" s="172"/>
      <c r="B56" s="172"/>
      <c r="C56" s="172"/>
      <c r="D56" s="172"/>
      <c r="E56" s="172"/>
      <c r="F56" s="172"/>
      <c r="H56" s="475"/>
      <c r="I56" s="107"/>
      <c r="J56" s="108"/>
      <c r="K56" s="153"/>
      <c r="L56" s="110"/>
    </row>
    <row r="57" spans="1:12" x14ac:dyDescent="0.25">
      <c r="H57" s="475"/>
      <c r="I57" s="107"/>
      <c r="J57" s="108"/>
    </row>
    <row r="58" spans="1:12" x14ac:dyDescent="0.25">
      <c r="H58" s="475"/>
      <c r="I58" s="107"/>
      <c r="J58" s="108"/>
    </row>
    <row r="59" spans="1:12" x14ac:dyDescent="0.25">
      <c r="H59" s="475"/>
      <c r="I59" s="107"/>
      <c r="J59" s="108"/>
    </row>
    <row r="60" spans="1:12" x14ac:dyDescent="0.25">
      <c r="H60" s="475"/>
      <c r="I60" s="107"/>
      <c r="J60" s="108"/>
    </row>
    <row r="61" spans="1:12" x14ac:dyDescent="0.25">
      <c r="H61" s="199"/>
      <c r="I61" s="107"/>
      <c r="J61" s="108"/>
    </row>
    <row r="62" spans="1:12" x14ac:dyDescent="0.25">
      <c r="A62" s="151"/>
      <c r="B62" s="151"/>
      <c r="C62" s="151"/>
      <c r="D62" s="151"/>
      <c r="E62" s="151"/>
      <c r="F62" s="151"/>
      <c r="H62" s="107"/>
      <c r="I62" s="107"/>
      <c r="J62" s="108"/>
    </row>
    <row r="63" spans="1:12" ht="39" customHeight="1" x14ac:dyDescent="0.25">
      <c r="A63" s="152"/>
      <c r="B63" s="152"/>
      <c r="C63" s="152"/>
      <c r="D63" s="152"/>
      <c r="E63" s="152"/>
      <c r="F63" s="152"/>
      <c r="H63" s="475"/>
      <c r="I63" s="107"/>
      <c r="J63" s="108"/>
    </row>
    <row r="64" spans="1:12" x14ac:dyDescent="0.25">
      <c r="H64" s="475"/>
      <c r="I64" s="107"/>
      <c r="J64" s="108"/>
    </row>
    <row r="65" spans="1:12" s="114" customFormat="1" ht="54" customHeight="1" x14ac:dyDescent="0.25">
      <c r="A65" s="152"/>
      <c r="B65" s="151"/>
      <c r="C65" s="151"/>
      <c r="D65" s="151"/>
      <c r="E65" s="151"/>
      <c r="F65" s="151"/>
      <c r="H65" s="475"/>
      <c r="I65" s="107"/>
      <c r="J65" s="108"/>
      <c r="K65" s="153"/>
      <c r="L65" s="110"/>
    </row>
    <row r="66" spans="1:12" x14ac:dyDescent="0.25">
      <c r="H66" s="475"/>
      <c r="I66" s="107"/>
      <c r="J66" s="108"/>
    </row>
  </sheetData>
  <mergeCells count="3">
    <mergeCell ref="A1:F1"/>
    <mergeCell ref="A5:B5"/>
    <mergeCell ref="A6:B6"/>
  </mergeCells>
  <dataValidations count="1">
    <dataValidation type="list" allowBlank="1" showInputMessage="1" showErrorMessage="1" sqref="E32:E44 E7:E30">
      <formula1>cenik</formula1>
    </dataValidation>
  </dataValidations>
  <pageMargins left="0.7" right="0.7" top="0.75" bottom="0.75" header="0.3" footer="0.3"/>
  <pageSetup paperSize="9"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zoomScale="55" zoomScaleNormal="55" workbookViewId="0">
      <selection activeCell="D18" sqref="D18"/>
    </sheetView>
  </sheetViews>
  <sheetFormatPr defaultColWidth="9.140625" defaultRowHeight="18" x14ac:dyDescent="0.25"/>
  <cols>
    <col min="1" max="1" width="9.140625" style="148"/>
    <col min="2" max="2" width="9.140625" style="78"/>
    <col min="3" max="3" width="79.28515625" style="78" customWidth="1"/>
    <col min="4" max="5" width="25.7109375" style="79" customWidth="1"/>
    <col min="6" max="6" width="25.7109375" style="149" customWidth="1"/>
    <col min="7" max="7" width="2.42578125" style="110" customWidth="1"/>
    <col min="8" max="10" width="18.85546875" style="112" customWidth="1"/>
    <col min="11" max="11" width="13" style="153" customWidth="1"/>
    <col min="12" max="13" width="9.140625" style="110" customWidth="1"/>
    <col min="14" max="14" width="0" style="110" hidden="1" customWidth="1"/>
    <col min="15" max="16384" width="9.140625" style="110"/>
  </cols>
  <sheetData>
    <row r="1" spans="1:32" s="99" customFormat="1" ht="53.25" customHeight="1" x14ac:dyDescent="0.35">
      <c r="A1" s="524" t="s">
        <v>0</v>
      </c>
      <c r="B1" s="524"/>
      <c r="C1" s="524"/>
      <c r="D1" s="524"/>
      <c r="E1" s="524"/>
      <c r="F1" s="524"/>
      <c r="H1" s="96"/>
      <c r="I1" s="96"/>
      <c r="J1" s="96"/>
      <c r="K1" s="170"/>
    </row>
    <row r="2" spans="1:32" s="99" customFormat="1" ht="26.25" x14ac:dyDescent="0.35">
      <c r="A2" s="102"/>
      <c r="B2" s="103"/>
      <c r="C2" s="103"/>
      <c r="D2" s="103"/>
      <c r="E2" s="103"/>
      <c r="F2" s="103"/>
      <c r="H2" s="96"/>
      <c r="I2" s="96"/>
      <c r="J2" s="96"/>
      <c r="K2" s="170"/>
    </row>
    <row r="3" spans="1:32" s="99" customFormat="1" ht="26.25" x14ac:dyDescent="0.35">
      <c r="A3" s="104" t="s">
        <v>619</v>
      </c>
      <c r="B3" s="103"/>
      <c r="C3" s="103"/>
      <c r="D3" s="103"/>
      <c r="E3" s="103"/>
      <c r="F3" s="103"/>
      <c r="H3" s="96"/>
      <c r="I3" s="96"/>
      <c r="J3" s="96"/>
      <c r="K3" s="170"/>
    </row>
    <row r="4" spans="1:32" s="99" customFormat="1" ht="26.25" x14ac:dyDescent="0.35">
      <c r="A4" s="102"/>
      <c r="B4" s="103"/>
      <c r="C4" s="103"/>
      <c r="D4" s="103"/>
      <c r="E4" s="103"/>
      <c r="F4" s="105"/>
      <c r="H4" s="112"/>
      <c r="I4" s="112"/>
      <c r="J4" s="112"/>
      <c r="K4" s="153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</row>
    <row r="5" spans="1:32" ht="72" x14ac:dyDescent="0.25">
      <c r="A5" s="525" t="s">
        <v>1</v>
      </c>
      <c r="B5" s="526"/>
      <c r="C5" s="111" t="s">
        <v>2</v>
      </c>
      <c r="D5" s="7" t="s">
        <v>3</v>
      </c>
      <c r="E5" s="8" t="s">
        <v>4</v>
      </c>
      <c r="F5" s="9" t="s">
        <v>5</v>
      </c>
    </row>
    <row r="6" spans="1:32" ht="26.25" x14ac:dyDescent="0.25">
      <c r="A6" s="115" t="s">
        <v>334</v>
      </c>
      <c r="B6" s="116"/>
      <c r="C6" s="117" t="s">
        <v>7</v>
      </c>
      <c r="D6" s="118"/>
      <c r="E6" s="118"/>
      <c r="F6" s="498"/>
    </row>
    <row r="7" spans="1:32" x14ac:dyDescent="0.25">
      <c r="A7" s="124"/>
      <c r="B7" s="120" t="s">
        <v>26</v>
      </c>
      <c r="C7" s="90" t="s">
        <v>335</v>
      </c>
      <c r="D7" s="192">
        <v>3</v>
      </c>
      <c r="E7" s="193">
        <v>5500</v>
      </c>
      <c r="F7" s="123">
        <f>D7*E7</f>
        <v>16500</v>
      </c>
    </row>
    <row r="8" spans="1:32" x14ac:dyDescent="0.25">
      <c r="A8" s="124"/>
      <c r="B8" s="124"/>
      <c r="C8" s="90" t="s">
        <v>336</v>
      </c>
      <c r="D8" s="192">
        <v>3</v>
      </c>
      <c r="E8" s="193">
        <v>5500</v>
      </c>
      <c r="F8" s="123">
        <f>D8*E8</f>
        <v>16500</v>
      </c>
      <c r="H8" s="148"/>
      <c r="I8" s="148"/>
      <c r="J8" s="148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</row>
    <row r="9" spans="1:32" x14ac:dyDescent="0.25">
      <c r="A9" s="124"/>
      <c r="B9" s="409" t="s">
        <v>8</v>
      </c>
      <c r="C9" s="90" t="s">
        <v>337</v>
      </c>
      <c r="D9" s="121">
        <v>3</v>
      </c>
      <c r="E9" s="20">
        <v>5500</v>
      </c>
      <c r="F9" s="123">
        <f t="shared" ref="F9:F14" si="0">D9*E9</f>
        <v>16500</v>
      </c>
    </row>
    <row r="10" spans="1:32" ht="36" x14ac:dyDescent="0.25">
      <c r="A10" s="124"/>
      <c r="B10" s="194"/>
      <c r="C10" s="90" t="s">
        <v>612</v>
      </c>
      <c r="D10" s="121">
        <v>3</v>
      </c>
      <c r="E10" s="20">
        <v>5500</v>
      </c>
      <c r="F10" s="123">
        <f t="shared" si="0"/>
        <v>16500</v>
      </c>
    </row>
    <row r="11" spans="1:32" x14ac:dyDescent="0.25">
      <c r="A11" s="125"/>
      <c r="B11" s="276"/>
      <c r="C11" s="91" t="s">
        <v>11</v>
      </c>
      <c r="D11" s="127"/>
      <c r="E11" s="128"/>
      <c r="F11" s="129"/>
    </row>
    <row r="12" spans="1:32" x14ac:dyDescent="0.25">
      <c r="A12" s="499"/>
      <c r="B12" s="499"/>
      <c r="C12" s="90" t="s">
        <v>337</v>
      </c>
      <c r="D12" s="500">
        <v>2</v>
      </c>
      <c r="E12" s="501">
        <v>8000</v>
      </c>
      <c r="F12" s="123">
        <f t="shared" si="0"/>
        <v>16000</v>
      </c>
    </row>
    <row r="13" spans="1:32" ht="36" x14ac:dyDescent="0.25">
      <c r="A13" s="363"/>
      <c r="B13" s="363"/>
      <c r="C13" s="90" t="s">
        <v>614</v>
      </c>
      <c r="D13" s="93">
        <v>2</v>
      </c>
      <c r="E13" s="501">
        <v>8000</v>
      </c>
      <c r="F13" s="123">
        <f t="shared" si="0"/>
        <v>16000</v>
      </c>
    </row>
    <row r="14" spans="1:32" ht="36" x14ac:dyDescent="0.25">
      <c r="A14" s="363"/>
      <c r="B14" s="363"/>
      <c r="C14" s="90" t="s">
        <v>613</v>
      </c>
      <c r="D14" s="224">
        <v>2</v>
      </c>
      <c r="E14" s="210">
        <v>3000</v>
      </c>
      <c r="F14" s="502">
        <f t="shared" si="0"/>
        <v>6000</v>
      </c>
    </row>
    <row r="15" spans="1:32" x14ac:dyDescent="0.25">
      <c r="A15" s="125"/>
      <c r="B15" s="126"/>
      <c r="C15" s="91" t="s">
        <v>13</v>
      </c>
      <c r="D15" s="127"/>
      <c r="E15" s="127"/>
      <c r="F15" s="165"/>
    </row>
    <row r="16" spans="1:32" x14ac:dyDescent="0.25">
      <c r="F16" s="503"/>
    </row>
    <row r="17" spans="1:32" ht="36" x14ac:dyDescent="0.25">
      <c r="A17" s="341"/>
      <c r="B17" s="342"/>
      <c r="C17" s="167" t="s">
        <v>618</v>
      </c>
      <c r="D17" s="168"/>
      <c r="E17" s="168"/>
      <c r="F17" s="169"/>
    </row>
    <row r="18" spans="1:32" ht="36" x14ac:dyDescent="0.25">
      <c r="A18" s="504"/>
      <c r="B18" s="505"/>
      <c r="C18" s="366" t="s">
        <v>338</v>
      </c>
      <c r="D18" s="70"/>
      <c r="E18" s="70"/>
      <c r="F18" s="506">
        <v>5</v>
      </c>
    </row>
    <row r="19" spans="1:32" ht="36" x14ac:dyDescent="0.25">
      <c r="A19" s="507"/>
      <c r="B19" s="508"/>
      <c r="C19" s="366" t="s">
        <v>339</v>
      </c>
      <c r="D19" s="70"/>
      <c r="E19" s="70"/>
      <c r="F19" s="506">
        <v>50</v>
      </c>
    </row>
    <row r="20" spans="1:32" x14ac:dyDescent="0.25">
      <c r="A20" s="507"/>
      <c r="B20" s="508"/>
      <c r="C20" s="509" t="s">
        <v>14</v>
      </c>
      <c r="D20" s="75"/>
      <c r="E20" s="75"/>
      <c r="F20" s="183">
        <v>3</v>
      </c>
    </row>
    <row r="21" spans="1:32" x14ac:dyDescent="0.25">
      <c r="A21" s="510"/>
      <c r="B21" s="511"/>
      <c r="C21" s="512" t="s">
        <v>340</v>
      </c>
      <c r="D21" s="513"/>
      <c r="E21" s="513"/>
      <c r="F21" s="312">
        <v>61.1</v>
      </c>
    </row>
    <row r="22" spans="1:32" s="114" customFormat="1" x14ac:dyDescent="0.25">
      <c r="A22" s="514"/>
      <c r="B22" s="515"/>
      <c r="C22" s="516" t="s">
        <v>341</v>
      </c>
      <c r="D22" s="307"/>
      <c r="E22" s="307"/>
      <c r="F22" s="312">
        <v>183.4</v>
      </c>
      <c r="H22" s="112"/>
      <c r="I22" s="112"/>
      <c r="J22" s="112"/>
      <c r="K22" s="153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</row>
    <row r="23" spans="1:32" ht="52.15" customHeight="1" x14ac:dyDescent="0.25">
      <c r="B23" s="112"/>
      <c r="C23" s="529" t="s">
        <v>342</v>
      </c>
      <c r="D23" s="529"/>
      <c r="E23" s="529"/>
      <c r="F23" s="529"/>
      <c r="H23" s="110"/>
      <c r="I23" s="110"/>
      <c r="J23" s="110"/>
      <c r="K23" s="110"/>
    </row>
    <row r="24" spans="1:32" x14ac:dyDescent="0.25">
      <c r="B24" s="112"/>
      <c r="C24" s="112"/>
      <c r="D24" s="112"/>
      <c r="E24" s="153"/>
      <c r="F24" s="110"/>
      <c r="H24" s="110"/>
      <c r="I24" s="110"/>
      <c r="J24" s="110"/>
      <c r="K24" s="110"/>
    </row>
    <row r="25" spans="1:32" s="114" customFormat="1" x14ac:dyDescent="0.25">
      <c r="A25" s="148"/>
      <c r="B25" s="112"/>
      <c r="C25" s="112"/>
      <c r="D25" s="112"/>
      <c r="E25" s="153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</row>
    <row r="26" spans="1:32" x14ac:dyDescent="0.25">
      <c r="B26" s="112"/>
      <c r="C26" s="112"/>
      <c r="D26" s="112"/>
      <c r="E26" s="153"/>
      <c r="F26" s="110"/>
      <c r="H26" s="110"/>
      <c r="I26" s="110"/>
      <c r="J26" s="110"/>
      <c r="K26" s="110"/>
    </row>
    <row r="27" spans="1:32" x14ac:dyDescent="0.25">
      <c r="C27" s="114"/>
    </row>
    <row r="31" spans="1:32" x14ac:dyDescent="0.25">
      <c r="A31" s="151"/>
      <c r="B31" s="151"/>
      <c r="C31" s="151"/>
      <c r="D31" s="151"/>
      <c r="E31" s="151"/>
      <c r="F31" s="151"/>
    </row>
    <row r="32" spans="1:32" x14ac:dyDescent="0.25">
      <c r="A32" s="152"/>
      <c r="B32" s="152"/>
      <c r="C32" s="152"/>
      <c r="D32" s="152"/>
      <c r="E32" s="152"/>
      <c r="F32" s="152"/>
    </row>
    <row r="34" spans="1:32" s="114" customFormat="1" x14ac:dyDescent="0.25">
      <c r="A34" s="152"/>
      <c r="B34" s="151"/>
      <c r="C34" s="151"/>
      <c r="D34" s="151"/>
      <c r="E34" s="151"/>
      <c r="F34" s="151"/>
      <c r="H34" s="112"/>
      <c r="I34" s="112"/>
      <c r="J34" s="112"/>
      <c r="K34" s="153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</row>
  </sheetData>
  <mergeCells count="3">
    <mergeCell ref="A1:F1"/>
    <mergeCell ref="A5:B5"/>
    <mergeCell ref="C23:F23"/>
  </mergeCells>
  <dataValidations count="1">
    <dataValidation type="list" allowBlank="1" showInputMessage="1" showErrorMessage="1" sqref="E7:E10 E12:E14">
      <formula1>cenik</formula1>
    </dataValidation>
  </dataValidations>
  <pageMargins left="0.7" right="0.7" top="0.75" bottom="0.75" header="0.3" footer="0.3"/>
  <pageSetup paperSize="9" scale="5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3"/>
  <sheetViews>
    <sheetView topLeftCell="A118" zoomScale="55" zoomScaleNormal="55" workbookViewId="0">
      <selection activeCell="C136" sqref="C136"/>
    </sheetView>
  </sheetViews>
  <sheetFormatPr defaultColWidth="9.140625" defaultRowHeight="18" x14ac:dyDescent="0.25"/>
  <cols>
    <col min="1" max="1" width="9.140625" style="77"/>
    <col min="2" max="2" width="9.5703125" style="78" customWidth="1"/>
    <col min="3" max="3" width="79.28515625" style="78" customWidth="1"/>
    <col min="4" max="5" width="25.7109375" style="79" customWidth="1"/>
    <col min="6" max="6" width="25.7109375" style="80" customWidth="1"/>
    <col min="7" max="7" width="2.42578125" style="11" customWidth="1"/>
    <col min="8" max="10" width="18.85546875" style="10" customWidth="1"/>
    <col min="11" max="11" width="13" style="87" customWidth="1"/>
    <col min="12" max="13" width="9.140625" style="11" customWidth="1"/>
    <col min="14" max="14" width="0" style="11" hidden="1" customWidth="1"/>
    <col min="15" max="16384" width="9.140625" style="11"/>
  </cols>
  <sheetData>
    <row r="1" spans="1:15" s="3" customFormat="1" ht="69.75" customHeight="1" x14ac:dyDescent="0.35">
      <c r="A1" s="530" t="s">
        <v>0</v>
      </c>
      <c r="B1" s="530"/>
      <c r="C1" s="530"/>
      <c r="D1" s="530"/>
      <c r="E1" s="530"/>
      <c r="F1" s="530"/>
      <c r="G1" s="1"/>
      <c r="H1" s="1"/>
      <c r="I1" s="1"/>
      <c r="J1" s="1"/>
      <c r="K1" s="2"/>
    </row>
    <row r="2" spans="1:15" s="3" customFormat="1" ht="20.100000000000001" customHeight="1" x14ac:dyDescent="0.35">
      <c r="A2" s="94"/>
      <c r="B2" s="4"/>
      <c r="C2" s="4"/>
      <c r="D2" s="4"/>
      <c r="E2" s="4"/>
      <c r="F2" s="4"/>
      <c r="G2" s="1"/>
      <c r="H2" s="1"/>
      <c r="I2" s="1"/>
      <c r="J2" s="1"/>
      <c r="K2" s="2"/>
    </row>
    <row r="3" spans="1:15" s="3" customFormat="1" ht="20.100000000000001" customHeight="1" x14ac:dyDescent="0.35">
      <c r="A3" s="104" t="s">
        <v>619</v>
      </c>
      <c r="B3" s="4"/>
      <c r="C3" s="4"/>
      <c r="D3" s="4"/>
      <c r="E3" s="4"/>
      <c r="F3" s="4"/>
      <c r="G3" s="1"/>
      <c r="H3" s="1"/>
      <c r="I3" s="1"/>
      <c r="J3" s="1"/>
      <c r="K3" s="2"/>
    </row>
    <row r="4" spans="1:15" s="3" customFormat="1" ht="20.100000000000001" customHeight="1" x14ac:dyDescent="0.35">
      <c r="A4" s="94"/>
      <c r="B4" s="4"/>
      <c r="C4" s="4"/>
      <c r="D4" s="4"/>
      <c r="E4" s="4"/>
      <c r="F4" s="5"/>
      <c r="G4" s="1"/>
      <c r="H4" s="22"/>
      <c r="I4" s="22"/>
      <c r="J4" s="23"/>
      <c r="K4" s="24"/>
      <c r="L4" s="11"/>
      <c r="M4" s="11"/>
      <c r="N4" s="11"/>
      <c r="O4" s="11"/>
    </row>
    <row r="5" spans="1:15" ht="73.150000000000006" customHeight="1" x14ac:dyDescent="0.25">
      <c r="A5" s="531" t="s">
        <v>1</v>
      </c>
      <c r="B5" s="532"/>
      <c r="C5" s="6" t="s">
        <v>2</v>
      </c>
      <c r="D5" s="7" t="s">
        <v>3</v>
      </c>
      <c r="E5" s="8" t="s">
        <v>4</v>
      </c>
      <c r="F5" s="9" t="s">
        <v>5</v>
      </c>
      <c r="G5" s="10"/>
      <c r="H5" s="22"/>
      <c r="I5" s="22"/>
      <c r="J5" s="23"/>
      <c r="K5" s="24"/>
    </row>
    <row r="6" spans="1:15" ht="37.9" customHeight="1" x14ac:dyDescent="0.25">
      <c r="A6" s="12" t="s">
        <v>184</v>
      </c>
      <c r="B6" s="13"/>
      <c r="C6" s="14" t="s">
        <v>7</v>
      </c>
      <c r="D6" s="14"/>
      <c r="E6" s="14"/>
      <c r="F6" s="15"/>
      <c r="G6" s="10"/>
      <c r="H6" s="22"/>
      <c r="I6" s="22"/>
      <c r="J6" s="23"/>
      <c r="K6" s="24"/>
    </row>
    <row r="7" spans="1:15" ht="17.45" customHeight="1" x14ac:dyDescent="0.25">
      <c r="A7" s="16"/>
      <c r="B7" s="17" t="s">
        <v>8</v>
      </c>
      <c r="C7" s="18" t="s">
        <v>185</v>
      </c>
      <c r="D7" s="19">
        <v>3</v>
      </c>
      <c r="E7" s="20">
        <v>3000</v>
      </c>
      <c r="F7" s="21">
        <f>D7*E7</f>
        <v>9000</v>
      </c>
      <c r="G7" s="10"/>
      <c r="H7" s="22"/>
      <c r="I7" s="22"/>
      <c r="J7" s="23"/>
      <c r="K7" s="24"/>
    </row>
    <row r="8" spans="1:15" ht="17.45" customHeight="1" x14ac:dyDescent="0.25">
      <c r="A8" s="16"/>
      <c r="B8" s="25"/>
      <c r="C8" s="18" t="s">
        <v>558</v>
      </c>
      <c r="D8" s="19">
        <v>3</v>
      </c>
      <c r="E8" s="20">
        <v>3000</v>
      </c>
      <c r="F8" s="21">
        <f t="shared" ref="F8:F71" si="0">D8*E8</f>
        <v>9000</v>
      </c>
      <c r="G8" s="10"/>
      <c r="H8" s="22"/>
      <c r="I8" s="22"/>
      <c r="J8" s="23"/>
      <c r="K8" s="24"/>
    </row>
    <row r="9" spans="1:15" ht="17.45" customHeight="1" x14ac:dyDescent="0.25">
      <c r="A9" s="16"/>
      <c r="B9" s="25"/>
      <c r="C9" s="26" t="s">
        <v>186</v>
      </c>
      <c r="D9" s="19">
        <v>3</v>
      </c>
      <c r="E9" s="20">
        <v>3000</v>
      </c>
      <c r="F9" s="21">
        <f t="shared" si="0"/>
        <v>9000</v>
      </c>
      <c r="G9" s="10"/>
      <c r="H9" s="22"/>
      <c r="I9" s="22"/>
      <c r="J9" s="23"/>
      <c r="K9" s="24"/>
    </row>
    <row r="10" spans="1:15" x14ac:dyDescent="0.25">
      <c r="A10" s="16"/>
      <c r="B10" s="25"/>
      <c r="C10" s="18" t="s">
        <v>187</v>
      </c>
      <c r="D10" s="19">
        <v>3</v>
      </c>
      <c r="E10" s="20">
        <v>3000</v>
      </c>
      <c r="F10" s="21">
        <f t="shared" si="0"/>
        <v>9000</v>
      </c>
      <c r="G10" s="10"/>
      <c r="H10" s="22"/>
      <c r="I10" s="22"/>
      <c r="J10" s="23"/>
      <c r="K10" s="24"/>
    </row>
    <row r="11" spans="1:15" ht="17.45" customHeight="1" x14ac:dyDescent="0.25">
      <c r="A11" s="16"/>
      <c r="B11" s="25"/>
      <c r="C11" s="18" t="s">
        <v>188</v>
      </c>
      <c r="D11" s="19">
        <v>3</v>
      </c>
      <c r="E11" s="20">
        <v>3000</v>
      </c>
      <c r="F11" s="21">
        <f t="shared" si="0"/>
        <v>9000</v>
      </c>
      <c r="G11" s="10"/>
      <c r="H11" s="22"/>
      <c r="I11" s="22"/>
      <c r="J11" s="23"/>
      <c r="K11" s="24"/>
    </row>
    <row r="12" spans="1:15" x14ac:dyDescent="0.25">
      <c r="A12" s="16"/>
      <c r="B12" s="25"/>
      <c r="C12" s="18" t="s">
        <v>189</v>
      </c>
      <c r="D12" s="19">
        <v>3</v>
      </c>
      <c r="E12" s="20">
        <v>3000</v>
      </c>
      <c r="F12" s="21">
        <f t="shared" si="0"/>
        <v>9000</v>
      </c>
      <c r="G12" s="10"/>
      <c r="H12" s="22"/>
      <c r="I12" s="22"/>
      <c r="J12" s="23"/>
      <c r="K12" s="24"/>
    </row>
    <row r="13" spans="1:15" x14ac:dyDescent="0.25">
      <c r="A13" s="16"/>
      <c r="B13" s="25"/>
      <c r="C13" s="18" t="s">
        <v>190</v>
      </c>
      <c r="D13" s="19">
        <v>3</v>
      </c>
      <c r="E13" s="20">
        <v>3000</v>
      </c>
      <c r="F13" s="21">
        <f t="shared" si="0"/>
        <v>9000</v>
      </c>
      <c r="G13" s="10"/>
      <c r="H13" s="22"/>
      <c r="I13" s="22"/>
      <c r="J13" s="23"/>
      <c r="K13" s="24"/>
    </row>
    <row r="14" spans="1:15" x14ac:dyDescent="0.25">
      <c r="A14" s="16"/>
      <c r="B14" s="25"/>
      <c r="C14" s="18" t="s">
        <v>191</v>
      </c>
      <c r="D14" s="19">
        <v>3</v>
      </c>
      <c r="E14" s="20">
        <v>3000</v>
      </c>
      <c r="F14" s="21">
        <f t="shared" si="0"/>
        <v>9000</v>
      </c>
      <c r="G14" s="10"/>
      <c r="H14" s="22"/>
      <c r="I14" s="22"/>
      <c r="J14" s="23"/>
      <c r="K14" s="24"/>
    </row>
    <row r="15" spans="1:15" ht="17.45" customHeight="1" x14ac:dyDescent="0.25">
      <c r="A15" s="16"/>
      <c r="B15" s="25"/>
      <c r="C15" s="18" t="s">
        <v>192</v>
      </c>
      <c r="D15" s="19">
        <v>3</v>
      </c>
      <c r="E15" s="20">
        <v>3000</v>
      </c>
      <c r="F15" s="21">
        <f t="shared" si="0"/>
        <v>9000</v>
      </c>
      <c r="G15" s="10"/>
      <c r="H15" s="22"/>
      <c r="I15" s="22"/>
      <c r="J15" s="23"/>
      <c r="K15" s="24"/>
    </row>
    <row r="16" spans="1:15" x14ac:dyDescent="0.25">
      <c r="A16" s="16"/>
      <c r="B16" s="25"/>
      <c r="C16" s="18" t="s">
        <v>193</v>
      </c>
      <c r="D16" s="19">
        <v>3</v>
      </c>
      <c r="E16" s="20">
        <v>3000</v>
      </c>
      <c r="F16" s="21">
        <f t="shared" si="0"/>
        <v>9000</v>
      </c>
      <c r="G16" s="10"/>
      <c r="H16" s="22"/>
      <c r="I16" s="22"/>
      <c r="J16" s="23"/>
      <c r="K16" s="24"/>
    </row>
    <row r="17" spans="1:11" x14ac:dyDescent="0.25">
      <c r="A17" s="16"/>
      <c r="B17" s="25"/>
      <c r="C17" s="18" t="s">
        <v>194</v>
      </c>
      <c r="D17" s="19">
        <v>3</v>
      </c>
      <c r="E17" s="20">
        <v>3000</v>
      </c>
      <c r="F17" s="21">
        <f t="shared" si="0"/>
        <v>9000</v>
      </c>
      <c r="G17" s="10"/>
      <c r="H17" s="22"/>
      <c r="I17" s="22"/>
      <c r="J17" s="23"/>
      <c r="K17" s="24"/>
    </row>
    <row r="18" spans="1:11" x14ac:dyDescent="0.25">
      <c r="A18" s="16"/>
      <c r="B18" s="25"/>
      <c r="C18" s="18" t="s">
        <v>559</v>
      </c>
      <c r="D18" s="19">
        <v>3</v>
      </c>
      <c r="E18" s="20">
        <v>3000</v>
      </c>
      <c r="F18" s="21">
        <f t="shared" si="0"/>
        <v>9000</v>
      </c>
      <c r="G18" s="10"/>
      <c r="H18" s="22"/>
      <c r="I18" s="22"/>
      <c r="J18" s="23"/>
      <c r="K18" s="24"/>
    </row>
    <row r="19" spans="1:11" x14ac:dyDescent="0.25">
      <c r="A19" s="16"/>
      <c r="B19" s="25"/>
      <c r="C19" s="18" t="s">
        <v>560</v>
      </c>
      <c r="D19" s="19">
        <v>3</v>
      </c>
      <c r="E19" s="20">
        <v>3000</v>
      </c>
      <c r="F19" s="21">
        <f t="shared" si="0"/>
        <v>9000</v>
      </c>
      <c r="G19" s="10"/>
      <c r="H19" s="22"/>
      <c r="I19" s="22"/>
      <c r="J19" s="23"/>
      <c r="K19" s="24"/>
    </row>
    <row r="20" spans="1:11" x14ac:dyDescent="0.25">
      <c r="A20" s="16"/>
      <c r="B20" s="25"/>
      <c r="C20" s="18" t="s">
        <v>195</v>
      </c>
      <c r="D20" s="19">
        <v>3</v>
      </c>
      <c r="E20" s="20">
        <v>3000</v>
      </c>
      <c r="F20" s="21">
        <f t="shared" si="0"/>
        <v>9000</v>
      </c>
      <c r="G20" s="10"/>
      <c r="H20" s="22"/>
      <c r="I20" s="22"/>
      <c r="J20" s="23"/>
      <c r="K20" s="24"/>
    </row>
    <row r="21" spans="1:11" x14ac:dyDescent="0.25">
      <c r="A21" s="16"/>
      <c r="B21" s="25"/>
      <c r="C21" s="18" t="s">
        <v>196</v>
      </c>
      <c r="D21" s="19">
        <v>3</v>
      </c>
      <c r="E21" s="20">
        <v>3000</v>
      </c>
      <c r="F21" s="21">
        <f t="shared" si="0"/>
        <v>9000</v>
      </c>
      <c r="G21" s="10"/>
      <c r="H21" s="22"/>
      <c r="I21" s="22"/>
      <c r="J21" s="23"/>
      <c r="K21" s="24"/>
    </row>
    <row r="22" spans="1:11" x14ac:dyDescent="0.25">
      <c r="A22" s="16"/>
      <c r="B22" s="25"/>
      <c r="C22" s="18" t="s">
        <v>561</v>
      </c>
      <c r="D22" s="19">
        <v>3</v>
      </c>
      <c r="E22" s="20">
        <v>3000</v>
      </c>
      <c r="F22" s="21">
        <f t="shared" si="0"/>
        <v>9000</v>
      </c>
      <c r="G22" s="10"/>
      <c r="H22" s="22"/>
      <c r="I22" s="22"/>
      <c r="J22" s="23"/>
      <c r="K22" s="24"/>
    </row>
    <row r="23" spans="1:11" ht="17.45" customHeight="1" x14ac:dyDescent="0.25">
      <c r="A23" s="16"/>
      <c r="B23" s="25"/>
      <c r="C23" s="18" t="s">
        <v>562</v>
      </c>
      <c r="D23" s="19">
        <v>3</v>
      </c>
      <c r="E23" s="20">
        <v>3000</v>
      </c>
      <c r="F23" s="21">
        <f t="shared" si="0"/>
        <v>9000</v>
      </c>
      <c r="G23" s="10"/>
      <c r="H23" s="22"/>
      <c r="I23" s="22"/>
      <c r="J23" s="23"/>
      <c r="K23" s="24"/>
    </row>
    <row r="24" spans="1:11" x14ac:dyDescent="0.25">
      <c r="A24" s="16"/>
      <c r="B24" s="25"/>
      <c r="C24" s="18" t="s">
        <v>197</v>
      </c>
      <c r="D24" s="19">
        <v>3</v>
      </c>
      <c r="E24" s="20">
        <v>3000</v>
      </c>
      <c r="F24" s="21">
        <f t="shared" si="0"/>
        <v>9000</v>
      </c>
      <c r="G24" s="10"/>
      <c r="H24" s="22"/>
      <c r="I24" s="22"/>
      <c r="J24" s="23"/>
      <c r="K24" s="24"/>
    </row>
    <row r="25" spans="1:11" ht="17.45" customHeight="1" x14ac:dyDescent="0.25">
      <c r="A25" s="16"/>
      <c r="B25" s="25"/>
      <c r="C25" s="18" t="s">
        <v>198</v>
      </c>
      <c r="D25" s="19">
        <v>3</v>
      </c>
      <c r="E25" s="20">
        <v>3000</v>
      </c>
      <c r="F25" s="21">
        <f t="shared" si="0"/>
        <v>9000</v>
      </c>
      <c r="G25" s="10"/>
      <c r="H25" s="22"/>
      <c r="I25" s="22"/>
      <c r="J25" s="23"/>
      <c r="K25" s="24"/>
    </row>
    <row r="26" spans="1:11" x14ac:dyDescent="0.25">
      <c r="A26" s="16"/>
      <c r="B26" s="25"/>
      <c r="C26" s="18" t="s">
        <v>199</v>
      </c>
      <c r="D26" s="19">
        <v>3</v>
      </c>
      <c r="E26" s="20">
        <v>3000</v>
      </c>
      <c r="F26" s="21">
        <f t="shared" si="0"/>
        <v>9000</v>
      </c>
      <c r="G26" s="10"/>
      <c r="H26" s="22"/>
      <c r="I26" s="22"/>
      <c r="J26" s="23"/>
      <c r="K26" s="24"/>
    </row>
    <row r="27" spans="1:11" x14ac:dyDescent="0.25">
      <c r="A27" s="16"/>
      <c r="B27" s="25"/>
      <c r="C27" s="18" t="s">
        <v>563</v>
      </c>
      <c r="D27" s="19">
        <v>3</v>
      </c>
      <c r="E27" s="20">
        <v>3000</v>
      </c>
      <c r="F27" s="21">
        <f t="shared" si="0"/>
        <v>9000</v>
      </c>
      <c r="G27" s="10"/>
      <c r="H27" s="22"/>
      <c r="I27" s="22"/>
      <c r="J27" s="23"/>
      <c r="K27" s="24"/>
    </row>
    <row r="28" spans="1:11" ht="17.45" customHeight="1" x14ac:dyDescent="0.25">
      <c r="A28" s="16"/>
      <c r="B28" s="25"/>
      <c r="C28" s="18" t="s">
        <v>564</v>
      </c>
      <c r="D28" s="19">
        <v>3</v>
      </c>
      <c r="E28" s="20">
        <v>3000</v>
      </c>
      <c r="F28" s="21">
        <f t="shared" si="0"/>
        <v>9000</v>
      </c>
      <c r="G28" s="10"/>
      <c r="H28" s="22"/>
      <c r="I28" s="22"/>
      <c r="J28" s="23"/>
      <c r="K28" s="24"/>
    </row>
    <row r="29" spans="1:11" x14ac:dyDescent="0.25">
      <c r="A29" s="16"/>
      <c r="B29" s="25"/>
      <c r="C29" s="18" t="s">
        <v>565</v>
      </c>
      <c r="D29" s="19">
        <v>3</v>
      </c>
      <c r="E29" s="20">
        <v>3000</v>
      </c>
      <c r="F29" s="21">
        <f t="shared" si="0"/>
        <v>9000</v>
      </c>
      <c r="G29" s="10"/>
      <c r="H29" s="22"/>
      <c r="I29" s="22"/>
      <c r="J29" s="23"/>
      <c r="K29" s="24"/>
    </row>
    <row r="30" spans="1:11" ht="17.45" customHeight="1" x14ac:dyDescent="0.25">
      <c r="A30" s="16"/>
      <c r="B30" s="25"/>
      <c r="C30" s="18" t="s">
        <v>566</v>
      </c>
      <c r="D30" s="19">
        <v>3</v>
      </c>
      <c r="E30" s="20">
        <v>3000</v>
      </c>
      <c r="F30" s="21">
        <f t="shared" si="0"/>
        <v>9000</v>
      </c>
      <c r="G30" s="10"/>
      <c r="H30" s="22"/>
      <c r="I30" s="22"/>
      <c r="J30" s="23"/>
      <c r="K30" s="24"/>
    </row>
    <row r="31" spans="1:11" ht="17.45" customHeight="1" x14ac:dyDescent="0.25">
      <c r="A31" s="16"/>
      <c r="B31" s="25"/>
      <c r="C31" s="18" t="s">
        <v>567</v>
      </c>
      <c r="D31" s="19">
        <v>3</v>
      </c>
      <c r="E31" s="20">
        <v>3000</v>
      </c>
      <c r="F31" s="21">
        <f t="shared" si="0"/>
        <v>9000</v>
      </c>
      <c r="G31" s="10"/>
      <c r="H31" s="22"/>
      <c r="I31" s="22"/>
      <c r="J31" s="23"/>
      <c r="K31" s="24"/>
    </row>
    <row r="32" spans="1:11" ht="17.45" customHeight="1" x14ac:dyDescent="0.25">
      <c r="A32" s="16"/>
      <c r="B32" s="25"/>
      <c r="C32" s="18" t="s">
        <v>200</v>
      </c>
      <c r="D32" s="19">
        <v>3</v>
      </c>
      <c r="E32" s="20">
        <v>3000</v>
      </c>
      <c r="F32" s="21">
        <f t="shared" si="0"/>
        <v>9000</v>
      </c>
      <c r="G32" s="10"/>
      <c r="H32" s="22"/>
      <c r="I32" s="22"/>
      <c r="J32" s="23"/>
      <c r="K32" s="24"/>
    </row>
    <row r="33" spans="1:11" ht="17.45" customHeight="1" x14ac:dyDescent="0.25">
      <c r="A33" s="16"/>
      <c r="B33" s="25"/>
      <c r="C33" s="18" t="s">
        <v>568</v>
      </c>
      <c r="D33" s="19">
        <v>3</v>
      </c>
      <c r="E33" s="20">
        <v>3000</v>
      </c>
      <c r="F33" s="21">
        <f t="shared" si="0"/>
        <v>9000</v>
      </c>
      <c r="G33" s="10"/>
      <c r="H33" s="22"/>
      <c r="I33" s="22"/>
      <c r="J33" s="23"/>
      <c r="K33" s="24"/>
    </row>
    <row r="34" spans="1:11" ht="17.45" customHeight="1" x14ac:dyDescent="0.25">
      <c r="A34" s="16"/>
      <c r="B34" s="25"/>
      <c r="C34" s="18" t="s">
        <v>569</v>
      </c>
      <c r="D34" s="19">
        <v>3</v>
      </c>
      <c r="E34" s="20">
        <v>3000</v>
      </c>
      <c r="F34" s="21">
        <f t="shared" si="0"/>
        <v>9000</v>
      </c>
      <c r="G34" s="10"/>
      <c r="H34" s="22"/>
      <c r="I34" s="22"/>
      <c r="J34" s="23"/>
      <c r="K34" s="24"/>
    </row>
    <row r="35" spans="1:11" ht="17.45" customHeight="1" x14ac:dyDescent="0.25">
      <c r="A35" s="16"/>
      <c r="B35" s="25"/>
      <c r="C35" s="18" t="s">
        <v>570</v>
      </c>
      <c r="D35" s="19">
        <v>3</v>
      </c>
      <c r="E35" s="20">
        <v>3000</v>
      </c>
      <c r="F35" s="21">
        <f t="shared" si="0"/>
        <v>9000</v>
      </c>
      <c r="G35" s="10"/>
      <c r="H35" s="22"/>
      <c r="I35" s="22"/>
      <c r="J35" s="23"/>
      <c r="K35" s="24"/>
    </row>
    <row r="36" spans="1:11" x14ac:dyDescent="0.25">
      <c r="A36" s="16"/>
      <c r="B36" s="25"/>
      <c r="C36" s="18" t="s">
        <v>571</v>
      </c>
      <c r="D36" s="19">
        <v>3</v>
      </c>
      <c r="E36" s="20">
        <v>3000</v>
      </c>
      <c r="F36" s="21">
        <f t="shared" si="0"/>
        <v>9000</v>
      </c>
      <c r="G36" s="10"/>
      <c r="H36" s="22"/>
      <c r="I36" s="22"/>
      <c r="J36" s="23"/>
      <c r="K36" s="24"/>
    </row>
    <row r="37" spans="1:11" x14ac:dyDescent="0.25">
      <c r="A37" s="16"/>
      <c r="B37" s="25"/>
      <c r="C37" s="18" t="s">
        <v>572</v>
      </c>
      <c r="D37" s="19">
        <v>3</v>
      </c>
      <c r="E37" s="20">
        <v>3000</v>
      </c>
      <c r="F37" s="21">
        <f t="shared" si="0"/>
        <v>9000</v>
      </c>
      <c r="G37" s="10"/>
      <c r="H37" s="22"/>
      <c r="I37" s="22"/>
      <c r="J37" s="23"/>
      <c r="K37" s="24"/>
    </row>
    <row r="38" spans="1:11" x14ac:dyDescent="0.25">
      <c r="A38" s="16"/>
      <c r="B38" s="25"/>
      <c r="C38" s="18" t="s">
        <v>201</v>
      </c>
      <c r="D38" s="19">
        <v>3</v>
      </c>
      <c r="E38" s="20">
        <v>3000</v>
      </c>
      <c r="F38" s="21">
        <f t="shared" si="0"/>
        <v>9000</v>
      </c>
      <c r="G38" s="10"/>
      <c r="H38" s="22"/>
      <c r="I38" s="22"/>
      <c r="J38" s="23"/>
      <c r="K38" s="24"/>
    </row>
    <row r="39" spans="1:11" x14ac:dyDescent="0.25">
      <c r="A39" s="16"/>
      <c r="B39" s="25"/>
      <c r="C39" s="18" t="s">
        <v>573</v>
      </c>
      <c r="D39" s="19">
        <v>3</v>
      </c>
      <c r="E39" s="20">
        <v>3000</v>
      </c>
      <c r="F39" s="21">
        <f t="shared" si="0"/>
        <v>9000</v>
      </c>
      <c r="G39" s="10"/>
      <c r="H39" s="22"/>
      <c r="I39" s="22"/>
      <c r="J39" s="23"/>
      <c r="K39" s="24"/>
    </row>
    <row r="40" spans="1:11" x14ac:dyDescent="0.25">
      <c r="A40" s="16"/>
      <c r="B40" s="25"/>
      <c r="C40" s="18" t="s">
        <v>574</v>
      </c>
      <c r="D40" s="19">
        <v>3</v>
      </c>
      <c r="E40" s="20">
        <v>3000</v>
      </c>
      <c r="F40" s="21">
        <f t="shared" si="0"/>
        <v>9000</v>
      </c>
      <c r="G40" s="10"/>
      <c r="H40" s="22"/>
      <c r="I40" s="22"/>
      <c r="J40" s="23"/>
      <c r="K40" s="24"/>
    </row>
    <row r="41" spans="1:11" x14ac:dyDescent="0.25">
      <c r="A41" s="16"/>
      <c r="B41" s="25"/>
      <c r="C41" s="18" t="s">
        <v>575</v>
      </c>
      <c r="D41" s="19">
        <v>3</v>
      </c>
      <c r="E41" s="20">
        <v>3000</v>
      </c>
      <c r="F41" s="21">
        <f t="shared" si="0"/>
        <v>9000</v>
      </c>
      <c r="G41" s="10"/>
      <c r="H41" s="22"/>
      <c r="I41" s="22"/>
      <c r="J41" s="23"/>
      <c r="K41" s="24"/>
    </row>
    <row r="42" spans="1:11" ht="17.45" customHeight="1" x14ac:dyDescent="0.25">
      <c r="A42" s="16"/>
      <c r="B42" s="25"/>
      <c r="C42" s="18" t="s">
        <v>576</v>
      </c>
      <c r="D42" s="19">
        <v>3</v>
      </c>
      <c r="E42" s="20">
        <v>3000</v>
      </c>
      <c r="F42" s="21">
        <f t="shared" si="0"/>
        <v>9000</v>
      </c>
      <c r="G42" s="10"/>
      <c r="H42" s="22"/>
      <c r="I42" s="22"/>
      <c r="J42" s="23"/>
      <c r="K42" s="24"/>
    </row>
    <row r="43" spans="1:11" ht="17.45" customHeight="1" x14ac:dyDescent="0.25">
      <c r="A43" s="16"/>
      <c r="B43" s="25"/>
      <c r="C43" s="18" t="s">
        <v>577</v>
      </c>
      <c r="D43" s="19">
        <v>3</v>
      </c>
      <c r="E43" s="20">
        <v>3000</v>
      </c>
      <c r="F43" s="21">
        <f t="shared" si="0"/>
        <v>9000</v>
      </c>
      <c r="G43" s="10"/>
      <c r="H43" s="22"/>
      <c r="I43" s="22"/>
      <c r="J43" s="23"/>
      <c r="K43" s="24"/>
    </row>
    <row r="44" spans="1:11" x14ac:dyDescent="0.25">
      <c r="A44" s="16"/>
      <c r="B44" s="25"/>
      <c r="C44" s="18" t="s">
        <v>202</v>
      </c>
      <c r="D44" s="19">
        <v>3</v>
      </c>
      <c r="E44" s="20">
        <v>3000</v>
      </c>
      <c r="F44" s="21">
        <f t="shared" si="0"/>
        <v>9000</v>
      </c>
      <c r="G44" s="10"/>
      <c r="H44" s="22"/>
      <c r="I44" s="22"/>
      <c r="J44" s="23"/>
      <c r="K44" s="24"/>
    </row>
    <row r="45" spans="1:11" ht="17.45" customHeight="1" x14ac:dyDescent="0.25">
      <c r="A45" s="16"/>
      <c r="B45" s="25"/>
      <c r="C45" s="18" t="s">
        <v>578</v>
      </c>
      <c r="D45" s="19">
        <v>3</v>
      </c>
      <c r="E45" s="20">
        <v>3000</v>
      </c>
      <c r="F45" s="21">
        <f t="shared" si="0"/>
        <v>9000</v>
      </c>
      <c r="G45" s="10"/>
      <c r="H45" s="22"/>
      <c r="I45" s="22"/>
      <c r="J45" s="23"/>
      <c r="K45" s="24"/>
    </row>
    <row r="46" spans="1:11" x14ac:dyDescent="0.25">
      <c r="A46" s="16"/>
      <c r="B46" s="25"/>
      <c r="C46" s="18" t="s">
        <v>203</v>
      </c>
      <c r="D46" s="19">
        <v>3</v>
      </c>
      <c r="E46" s="20">
        <v>3000</v>
      </c>
      <c r="F46" s="21">
        <f t="shared" si="0"/>
        <v>9000</v>
      </c>
      <c r="G46" s="10"/>
      <c r="H46" s="22"/>
      <c r="I46" s="22"/>
      <c r="J46" s="23"/>
      <c r="K46" s="24"/>
    </row>
    <row r="47" spans="1:11" x14ac:dyDescent="0.25">
      <c r="A47" s="16"/>
      <c r="B47" s="25"/>
      <c r="C47" s="18" t="s">
        <v>579</v>
      </c>
      <c r="D47" s="19">
        <v>3</v>
      </c>
      <c r="E47" s="20">
        <v>3000</v>
      </c>
      <c r="F47" s="21">
        <f t="shared" si="0"/>
        <v>9000</v>
      </c>
      <c r="G47" s="10"/>
      <c r="H47" s="22"/>
      <c r="I47" s="22"/>
      <c r="J47" s="23"/>
      <c r="K47" s="24"/>
    </row>
    <row r="48" spans="1:11" x14ac:dyDescent="0.25">
      <c r="A48" s="16"/>
      <c r="B48" s="25"/>
      <c r="C48" s="18" t="s">
        <v>204</v>
      </c>
      <c r="D48" s="19">
        <v>3</v>
      </c>
      <c r="E48" s="20">
        <v>3000</v>
      </c>
      <c r="F48" s="21">
        <f t="shared" si="0"/>
        <v>9000</v>
      </c>
      <c r="G48" s="10"/>
      <c r="H48" s="22"/>
      <c r="I48" s="22"/>
      <c r="J48" s="23"/>
      <c r="K48" s="24"/>
    </row>
    <row r="49" spans="1:11" x14ac:dyDescent="0.25">
      <c r="A49" s="16"/>
      <c r="B49" s="25"/>
      <c r="C49" s="18" t="s">
        <v>580</v>
      </c>
      <c r="D49" s="19">
        <v>3</v>
      </c>
      <c r="E49" s="20">
        <v>3000</v>
      </c>
      <c r="F49" s="21">
        <f t="shared" si="0"/>
        <v>9000</v>
      </c>
      <c r="G49" s="10"/>
      <c r="H49" s="22"/>
      <c r="I49" s="22"/>
      <c r="J49" s="23"/>
      <c r="K49" s="24"/>
    </row>
    <row r="50" spans="1:11" x14ac:dyDescent="0.25">
      <c r="A50" s="16"/>
      <c r="B50" s="25"/>
      <c r="C50" s="18" t="s">
        <v>581</v>
      </c>
      <c r="D50" s="19">
        <v>3</v>
      </c>
      <c r="E50" s="20">
        <v>3000</v>
      </c>
      <c r="F50" s="21">
        <f t="shared" si="0"/>
        <v>9000</v>
      </c>
      <c r="G50" s="10"/>
      <c r="H50" s="22"/>
      <c r="I50" s="22"/>
      <c r="J50" s="23"/>
      <c r="K50" s="24"/>
    </row>
    <row r="51" spans="1:11" ht="17.45" customHeight="1" x14ac:dyDescent="0.25">
      <c r="A51" s="16"/>
      <c r="B51" s="25"/>
      <c r="C51" s="18" t="s">
        <v>582</v>
      </c>
      <c r="D51" s="19">
        <v>3</v>
      </c>
      <c r="E51" s="20">
        <v>3000</v>
      </c>
      <c r="F51" s="21">
        <f t="shared" si="0"/>
        <v>9000</v>
      </c>
      <c r="G51" s="10"/>
      <c r="H51" s="22"/>
      <c r="I51" s="22"/>
      <c r="J51" s="23"/>
      <c r="K51" s="24"/>
    </row>
    <row r="52" spans="1:11" ht="17.45" customHeight="1" x14ac:dyDescent="0.25">
      <c r="A52" s="16"/>
      <c r="B52" s="27"/>
      <c r="C52" s="18" t="s">
        <v>583</v>
      </c>
      <c r="D52" s="28">
        <v>3</v>
      </c>
      <c r="E52" s="20">
        <v>3000</v>
      </c>
      <c r="F52" s="21">
        <f t="shared" si="0"/>
        <v>9000</v>
      </c>
      <c r="G52" s="10"/>
      <c r="H52" s="22"/>
      <c r="I52" s="22"/>
      <c r="J52" s="23"/>
      <c r="K52" s="24"/>
    </row>
    <row r="53" spans="1:11" ht="17.45" customHeight="1" x14ac:dyDescent="0.25">
      <c r="A53" s="16"/>
      <c r="B53" s="25"/>
      <c r="C53" s="18" t="s">
        <v>584</v>
      </c>
      <c r="D53" s="28">
        <v>3</v>
      </c>
      <c r="E53" s="20">
        <v>3000</v>
      </c>
      <c r="F53" s="21">
        <f t="shared" si="0"/>
        <v>9000</v>
      </c>
      <c r="G53" s="10"/>
      <c r="H53" s="22"/>
      <c r="I53" s="22"/>
      <c r="J53" s="23"/>
      <c r="K53" s="24"/>
    </row>
    <row r="54" spans="1:11" x14ac:dyDescent="0.25">
      <c r="A54" s="16"/>
      <c r="B54" s="25"/>
      <c r="C54" s="18" t="s">
        <v>205</v>
      </c>
      <c r="D54" s="28">
        <v>3</v>
      </c>
      <c r="E54" s="20">
        <v>3000</v>
      </c>
      <c r="F54" s="21">
        <f t="shared" si="0"/>
        <v>9000</v>
      </c>
      <c r="G54" s="10"/>
      <c r="H54" s="22"/>
      <c r="I54" s="22"/>
      <c r="J54" s="23"/>
      <c r="K54" s="24"/>
    </row>
    <row r="55" spans="1:11" ht="36" customHeight="1" x14ac:dyDescent="0.25">
      <c r="A55" s="29"/>
      <c r="B55" s="30"/>
      <c r="C55" s="31" t="s">
        <v>11</v>
      </c>
      <c r="D55" s="32"/>
      <c r="E55" s="33"/>
      <c r="F55" s="95"/>
      <c r="G55" s="10"/>
      <c r="H55" s="22"/>
      <c r="I55" s="22"/>
      <c r="J55" s="23"/>
      <c r="K55" s="24"/>
    </row>
    <row r="56" spans="1:11" x14ac:dyDescent="0.25">
      <c r="A56" s="34"/>
      <c r="B56" s="34"/>
      <c r="C56" s="18" t="s">
        <v>206</v>
      </c>
      <c r="D56" s="19">
        <v>2</v>
      </c>
      <c r="E56" s="20">
        <v>3000</v>
      </c>
      <c r="F56" s="21">
        <f t="shared" si="0"/>
        <v>6000</v>
      </c>
      <c r="G56" s="10"/>
      <c r="H56" s="22"/>
      <c r="I56" s="22"/>
      <c r="J56" s="23"/>
      <c r="K56" s="24"/>
    </row>
    <row r="57" spans="1:11" ht="17.45" customHeight="1" x14ac:dyDescent="0.25">
      <c r="A57" s="34"/>
      <c r="B57" s="34"/>
      <c r="C57" s="18" t="s">
        <v>207</v>
      </c>
      <c r="D57" s="19">
        <v>2</v>
      </c>
      <c r="E57" s="20">
        <v>3000</v>
      </c>
      <c r="F57" s="21">
        <f t="shared" si="0"/>
        <v>6000</v>
      </c>
      <c r="G57" s="10"/>
      <c r="H57" s="22"/>
      <c r="I57" s="22"/>
      <c r="J57" s="23"/>
      <c r="K57" s="24"/>
    </row>
    <row r="58" spans="1:11" x14ac:dyDescent="0.25">
      <c r="A58" s="34"/>
      <c r="B58" s="34"/>
      <c r="C58" s="18" t="s">
        <v>190</v>
      </c>
      <c r="D58" s="19">
        <v>2</v>
      </c>
      <c r="E58" s="20">
        <v>3000</v>
      </c>
      <c r="F58" s="21">
        <f t="shared" si="0"/>
        <v>6000</v>
      </c>
      <c r="G58" s="10"/>
      <c r="H58" s="22"/>
      <c r="I58" s="22"/>
      <c r="J58" s="23"/>
      <c r="K58" s="24"/>
    </row>
    <row r="59" spans="1:11" ht="17.45" customHeight="1" x14ac:dyDescent="0.25">
      <c r="A59" s="34"/>
      <c r="B59" s="34"/>
      <c r="C59" s="18" t="s">
        <v>585</v>
      </c>
      <c r="D59" s="19">
        <v>2</v>
      </c>
      <c r="E59" s="20">
        <v>3000</v>
      </c>
      <c r="F59" s="21">
        <f t="shared" si="0"/>
        <v>6000</v>
      </c>
      <c r="G59" s="10"/>
      <c r="H59" s="22"/>
      <c r="I59" s="22"/>
      <c r="J59" s="23"/>
      <c r="K59" s="24"/>
    </row>
    <row r="60" spans="1:11" x14ac:dyDescent="0.25">
      <c r="A60" s="34"/>
      <c r="B60" s="34"/>
      <c r="C60" s="18" t="s">
        <v>208</v>
      </c>
      <c r="D60" s="19">
        <v>2</v>
      </c>
      <c r="E60" s="20">
        <v>3000</v>
      </c>
      <c r="F60" s="21">
        <f t="shared" si="0"/>
        <v>6000</v>
      </c>
      <c r="G60" s="10"/>
      <c r="H60" s="22"/>
      <c r="I60" s="22"/>
      <c r="J60" s="23"/>
      <c r="K60" s="24"/>
    </row>
    <row r="61" spans="1:11" ht="17.45" customHeight="1" x14ac:dyDescent="0.25">
      <c r="A61" s="34"/>
      <c r="B61" s="34"/>
      <c r="C61" s="18" t="s">
        <v>209</v>
      </c>
      <c r="D61" s="19">
        <v>2</v>
      </c>
      <c r="E61" s="20">
        <v>3000</v>
      </c>
      <c r="F61" s="21">
        <f t="shared" si="0"/>
        <v>6000</v>
      </c>
      <c r="G61" s="10"/>
      <c r="H61" s="22"/>
      <c r="I61" s="22"/>
      <c r="J61" s="23"/>
      <c r="K61" s="24"/>
    </row>
    <row r="62" spans="1:11" ht="17.45" customHeight="1" x14ac:dyDescent="0.25">
      <c r="A62" s="34"/>
      <c r="B62" s="34"/>
      <c r="C62" s="18" t="s">
        <v>210</v>
      </c>
      <c r="D62" s="19">
        <v>2</v>
      </c>
      <c r="E62" s="20">
        <v>3000</v>
      </c>
      <c r="F62" s="21">
        <f t="shared" si="0"/>
        <v>6000</v>
      </c>
      <c r="G62" s="10"/>
      <c r="H62" s="22"/>
      <c r="I62" s="22"/>
      <c r="J62" s="23"/>
      <c r="K62" s="24"/>
    </row>
    <row r="63" spans="1:11" x14ac:dyDescent="0.25">
      <c r="A63" s="34"/>
      <c r="B63" s="34"/>
      <c r="C63" s="18" t="s">
        <v>211</v>
      </c>
      <c r="D63" s="19">
        <v>2</v>
      </c>
      <c r="E63" s="20">
        <v>3000</v>
      </c>
      <c r="F63" s="21">
        <f t="shared" si="0"/>
        <v>6000</v>
      </c>
      <c r="G63" s="10"/>
      <c r="H63" s="22"/>
      <c r="I63" s="22"/>
      <c r="J63" s="23"/>
      <c r="K63" s="24"/>
    </row>
    <row r="64" spans="1:11" x14ac:dyDescent="0.25">
      <c r="A64" s="34"/>
      <c r="B64" s="34"/>
      <c r="C64" s="18" t="s">
        <v>212</v>
      </c>
      <c r="D64" s="28">
        <v>2</v>
      </c>
      <c r="E64" s="20">
        <v>3000</v>
      </c>
      <c r="F64" s="21">
        <f t="shared" si="0"/>
        <v>6000</v>
      </c>
      <c r="G64" s="10"/>
      <c r="H64" s="22"/>
      <c r="I64" s="22"/>
      <c r="J64" s="23"/>
      <c r="K64" s="24"/>
    </row>
    <row r="65" spans="1:11" x14ac:dyDescent="0.25">
      <c r="A65" s="34"/>
      <c r="B65" s="34"/>
      <c r="C65" s="35" t="s">
        <v>212</v>
      </c>
      <c r="D65" s="28">
        <v>2</v>
      </c>
      <c r="E65" s="20">
        <v>3000</v>
      </c>
      <c r="F65" s="21">
        <f t="shared" si="0"/>
        <v>6000</v>
      </c>
      <c r="G65" s="10"/>
      <c r="H65" s="22"/>
      <c r="I65" s="22"/>
      <c r="J65" s="23"/>
      <c r="K65" s="24"/>
    </row>
    <row r="66" spans="1:11" ht="17.45" customHeight="1" x14ac:dyDescent="0.25">
      <c r="A66" s="34"/>
      <c r="B66" s="34"/>
      <c r="C66" s="18" t="s">
        <v>557</v>
      </c>
      <c r="D66" s="19">
        <v>2</v>
      </c>
      <c r="E66" s="20">
        <v>3000</v>
      </c>
      <c r="F66" s="21">
        <f t="shared" si="0"/>
        <v>6000</v>
      </c>
      <c r="G66" s="10"/>
      <c r="H66" s="22"/>
      <c r="I66" s="22"/>
      <c r="J66" s="23"/>
      <c r="K66" s="24"/>
    </row>
    <row r="67" spans="1:11" ht="17.45" customHeight="1" x14ac:dyDescent="0.25">
      <c r="A67" s="34"/>
      <c r="B67" s="34"/>
      <c r="C67" s="18" t="s">
        <v>188</v>
      </c>
      <c r="D67" s="19">
        <v>2</v>
      </c>
      <c r="E67" s="20">
        <v>3000</v>
      </c>
      <c r="F67" s="21">
        <f t="shared" si="0"/>
        <v>6000</v>
      </c>
      <c r="G67" s="10"/>
      <c r="H67" s="22"/>
      <c r="I67" s="22"/>
      <c r="J67" s="23"/>
      <c r="K67" s="24"/>
    </row>
    <row r="68" spans="1:11" x14ac:dyDescent="0.25">
      <c r="A68" s="34"/>
      <c r="B68" s="34"/>
      <c r="C68" s="36" t="s">
        <v>586</v>
      </c>
      <c r="D68" s="37">
        <v>2</v>
      </c>
      <c r="E68" s="20">
        <v>3000</v>
      </c>
      <c r="F68" s="21">
        <f t="shared" si="0"/>
        <v>6000</v>
      </c>
      <c r="G68" s="10"/>
      <c r="H68" s="22"/>
      <c r="I68" s="38"/>
      <c r="J68" s="39"/>
      <c r="K68" s="24"/>
    </row>
    <row r="69" spans="1:11" x14ac:dyDescent="0.25">
      <c r="A69" s="34"/>
      <c r="B69" s="34"/>
      <c r="C69" s="18" t="s">
        <v>204</v>
      </c>
      <c r="D69" s="19">
        <v>2</v>
      </c>
      <c r="E69" s="20">
        <v>3000</v>
      </c>
      <c r="F69" s="21">
        <f t="shared" si="0"/>
        <v>6000</v>
      </c>
      <c r="G69" s="10"/>
      <c r="H69" s="22"/>
      <c r="I69" s="22"/>
      <c r="J69" s="23"/>
      <c r="K69" s="24"/>
    </row>
    <row r="70" spans="1:11" ht="17.45" customHeight="1" x14ac:dyDescent="0.25">
      <c r="A70" s="34"/>
      <c r="B70" s="34"/>
      <c r="C70" s="18" t="s">
        <v>587</v>
      </c>
      <c r="D70" s="19">
        <v>2</v>
      </c>
      <c r="E70" s="20">
        <v>3000</v>
      </c>
      <c r="F70" s="21">
        <f t="shared" si="0"/>
        <v>6000</v>
      </c>
      <c r="G70" s="10"/>
      <c r="H70" s="22"/>
      <c r="I70" s="22"/>
      <c r="J70" s="23"/>
      <c r="K70" s="24"/>
    </row>
    <row r="71" spans="1:11" ht="17.45" customHeight="1" x14ac:dyDescent="0.25">
      <c r="A71" s="34"/>
      <c r="B71" s="34"/>
      <c r="C71" s="18" t="s">
        <v>213</v>
      </c>
      <c r="D71" s="19">
        <v>2</v>
      </c>
      <c r="E71" s="20">
        <v>3000</v>
      </c>
      <c r="F71" s="21">
        <f t="shared" si="0"/>
        <v>6000</v>
      </c>
      <c r="G71" s="10"/>
      <c r="H71" s="22"/>
      <c r="I71" s="22"/>
      <c r="J71" s="23"/>
      <c r="K71" s="24"/>
    </row>
    <row r="72" spans="1:11" ht="17.45" customHeight="1" x14ac:dyDescent="0.25">
      <c r="A72" s="34"/>
      <c r="B72" s="34"/>
      <c r="C72" s="18" t="s">
        <v>214</v>
      </c>
      <c r="D72" s="19">
        <v>2</v>
      </c>
      <c r="E72" s="20">
        <v>3000</v>
      </c>
      <c r="F72" s="21">
        <f t="shared" ref="F72:F132" si="1">D72*E72</f>
        <v>6000</v>
      </c>
      <c r="G72" s="10"/>
      <c r="H72" s="22"/>
      <c r="I72" s="22"/>
      <c r="J72" s="23"/>
      <c r="K72" s="24"/>
    </row>
    <row r="73" spans="1:11" ht="17.45" customHeight="1" x14ac:dyDescent="0.25">
      <c r="A73" s="34"/>
      <c r="B73" s="34"/>
      <c r="C73" s="18" t="s">
        <v>588</v>
      </c>
      <c r="D73" s="19">
        <v>2</v>
      </c>
      <c r="E73" s="20">
        <v>3000</v>
      </c>
      <c r="F73" s="21">
        <f t="shared" si="1"/>
        <v>6000</v>
      </c>
      <c r="G73" s="10"/>
      <c r="H73" s="22"/>
      <c r="I73" s="22"/>
      <c r="J73" s="23"/>
      <c r="K73" s="24"/>
    </row>
    <row r="74" spans="1:11" ht="17.45" customHeight="1" x14ac:dyDescent="0.25">
      <c r="A74" s="34"/>
      <c r="B74" s="34"/>
      <c r="C74" s="40" t="s">
        <v>215</v>
      </c>
      <c r="D74" s="19">
        <v>2</v>
      </c>
      <c r="E74" s="20">
        <v>3000</v>
      </c>
      <c r="F74" s="21">
        <f t="shared" si="1"/>
        <v>6000</v>
      </c>
      <c r="G74" s="10"/>
      <c r="H74" s="22"/>
      <c r="I74" s="22"/>
      <c r="J74" s="23"/>
      <c r="K74" s="24"/>
    </row>
    <row r="75" spans="1:11" x14ac:dyDescent="0.25">
      <c r="A75" s="34"/>
      <c r="B75" s="34"/>
      <c r="C75" s="18" t="s">
        <v>193</v>
      </c>
      <c r="D75" s="19">
        <v>2</v>
      </c>
      <c r="E75" s="20">
        <v>3000</v>
      </c>
      <c r="F75" s="21">
        <f t="shared" si="1"/>
        <v>6000</v>
      </c>
      <c r="G75" s="10"/>
      <c r="H75" s="22"/>
      <c r="I75" s="22"/>
      <c r="J75" s="23"/>
      <c r="K75" s="24"/>
    </row>
    <row r="76" spans="1:11" ht="17.45" customHeight="1" x14ac:dyDescent="0.25">
      <c r="A76" s="34"/>
      <c r="B76" s="34"/>
      <c r="C76" s="18" t="s">
        <v>216</v>
      </c>
      <c r="D76" s="19">
        <v>2</v>
      </c>
      <c r="E76" s="20">
        <v>3000</v>
      </c>
      <c r="F76" s="21">
        <f t="shared" si="1"/>
        <v>6000</v>
      </c>
      <c r="G76" s="10"/>
      <c r="H76" s="22"/>
      <c r="I76" s="22"/>
      <c r="J76" s="23"/>
      <c r="K76" s="24"/>
    </row>
    <row r="77" spans="1:11" x14ac:dyDescent="0.25">
      <c r="A77" s="34"/>
      <c r="B77" s="34"/>
      <c r="C77" s="18" t="s">
        <v>191</v>
      </c>
      <c r="D77" s="19">
        <v>2</v>
      </c>
      <c r="E77" s="20">
        <v>3000</v>
      </c>
      <c r="F77" s="21">
        <f t="shared" si="1"/>
        <v>6000</v>
      </c>
      <c r="G77" s="10"/>
      <c r="H77" s="22"/>
      <c r="I77" s="22"/>
      <c r="J77" s="23"/>
      <c r="K77" s="24"/>
    </row>
    <row r="78" spans="1:11" ht="17.45" customHeight="1" x14ac:dyDescent="0.25">
      <c r="A78" s="34"/>
      <c r="B78" s="34"/>
      <c r="C78" s="18" t="s">
        <v>589</v>
      </c>
      <c r="D78" s="19">
        <v>2</v>
      </c>
      <c r="E78" s="20">
        <v>3000</v>
      </c>
      <c r="F78" s="21">
        <f t="shared" si="1"/>
        <v>6000</v>
      </c>
      <c r="G78" s="10"/>
      <c r="H78" s="22"/>
      <c r="I78" s="22"/>
      <c r="J78" s="23"/>
      <c r="K78" s="24"/>
    </row>
    <row r="79" spans="1:11" ht="17.45" customHeight="1" x14ac:dyDescent="0.25">
      <c r="A79" s="34"/>
      <c r="B79" s="34"/>
      <c r="C79" s="18" t="s">
        <v>217</v>
      </c>
      <c r="D79" s="19">
        <v>2</v>
      </c>
      <c r="E79" s="20">
        <v>3000</v>
      </c>
      <c r="F79" s="21">
        <f t="shared" si="1"/>
        <v>6000</v>
      </c>
      <c r="G79" s="10"/>
      <c r="H79" s="22"/>
      <c r="I79" s="22"/>
      <c r="J79" s="23"/>
      <c r="K79" s="24"/>
    </row>
    <row r="80" spans="1:11" x14ac:dyDescent="0.25">
      <c r="A80" s="34"/>
      <c r="B80" s="34"/>
      <c r="C80" s="18" t="s">
        <v>218</v>
      </c>
      <c r="D80" s="19">
        <v>2</v>
      </c>
      <c r="E80" s="20">
        <v>3000</v>
      </c>
      <c r="F80" s="21">
        <f t="shared" si="1"/>
        <v>6000</v>
      </c>
      <c r="G80" s="10"/>
      <c r="H80" s="22"/>
      <c r="I80" s="22"/>
      <c r="J80" s="23"/>
      <c r="K80" s="24"/>
    </row>
    <row r="81" spans="1:11" ht="17.45" customHeight="1" x14ac:dyDescent="0.25">
      <c r="A81" s="34"/>
      <c r="B81" s="34"/>
      <c r="C81" s="18" t="s">
        <v>590</v>
      </c>
      <c r="D81" s="19">
        <v>2</v>
      </c>
      <c r="E81" s="20">
        <v>3000</v>
      </c>
      <c r="F81" s="21">
        <f t="shared" si="1"/>
        <v>6000</v>
      </c>
      <c r="G81" s="10"/>
      <c r="H81" s="22"/>
      <c r="I81" s="22"/>
      <c r="J81" s="23"/>
      <c r="K81" s="24"/>
    </row>
    <row r="82" spans="1:11" ht="17.45" customHeight="1" x14ac:dyDescent="0.25">
      <c r="A82" s="34"/>
      <c r="B82" s="34"/>
      <c r="C82" s="18" t="s">
        <v>219</v>
      </c>
      <c r="D82" s="19">
        <v>2</v>
      </c>
      <c r="E82" s="20">
        <v>3000</v>
      </c>
      <c r="F82" s="21">
        <f t="shared" si="1"/>
        <v>6000</v>
      </c>
      <c r="G82" s="10"/>
      <c r="H82" s="22"/>
      <c r="I82" s="22"/>
      <c r="J82" s="23"/>
      <c r="K82" s="24"/>
    </row>
    <row r="83" spans="1:11" x14ac:dyDescent="0.25">
      <c r="A83" s="34"/>
      <c r="B83" s="34"/>
      <c r="C83" s="18" t="s">
        <v>203</v>
      </c>
      <c r="D83" s="19">
        <v>2</v>
      </c>
      <c r="E83" s="20">
        <v>3000</v>
      </c>
      <c r="F83" s="21">
        <f t="shared" si="1"/>
        <v>6000</v>
      </c>
      <c r="G83" s="10"/>
      <c r="H83" s="22"/>
      <c r="I83" s="22"/>
      <c r="J83" s="23"/>
      <c r="K83" s="24"/>
    </row>
    <row r="84" spans="1:11" ht="17.45" customHeight="1" x14ac:dyDescent="0.25">
      <c r="A84" s="34"/>
      <c r="B84" s="34"/>
      <c r="C84" s="18" t="s">
        <v>591</v>
      </c>
      <c r="D84" s="19">
        <v>2</v>
      </c>
      <c r="E84" s="20">
        <v>3000</v>
      </c>
      <c r="F84" s="21">
        <f t="shared" si="1"/>
        <v>6000</v>
      </c>
      <c r="G84" s="10"/>
      <c r="H84" s="22"/>
      <c r="I84" s="22"/>
      <c r="J84" s="23"/>
      <c r="K84" s="24"/>
    </row>
    <row r="85" spans="1:11" ht="17.45" customHeight="1" x14ac:dyDescent="0.25">
      <c r="A85" s="34"/>
      <c r="B85" s="34"/>
      <c r="C85" s="18" t="s">
        <v>592</v>
      </c>
      <c r="D85" s="19">
        <v>2</v>
      </c>
      <c r="E85" s="20">
        <v>3000</v>
      </c>
      <c r="F85" s="21">
        <f t="shared" si="1"/>
        <v>6000</v>
      </c>
      <c r="G85" s="10"/>
      <c r="H85" s="22"/>
      <c r="I85" s="22"/>
      <c r="J85" s="23"/>
      <c r="K85" s="24"/>
    </row>
    <row r="86" spans="1:11" ht="33.6" customHeight="1" x14ac:dyDescent="0.25">
      <c r="A86" s="34"/>
      <c r="B86" s="34"/>
      <c r="C86" s="18" t="s">
        <v>615</v>
      </c>
      <c r="D86" s="41">
        <v>2</v>
      </c>
      <c r="E86" s="20">
        <v>4000</v>
      </c>
      <c r="F86" s="21">
        <f t="shared" si="1"/>
        <v>8000</v>
      </c>
      <c r="G86" s="10"/>
      <c r="H86" s="38"/>
      <c r="I86" s="22"/>
      <c r="J86" s="23"/>
      <c r="K86" s="24"/>
    </row>
    <row r="87" spans="1:11" ht="17.45" customHeight="1" x14ac:dyDescent="0.25">
      <c r="A87" s="34"/>
      <c r="B87" s="34"/>
      <c r="C87" s="17" t="s">
        <v>220</v>
      </c>
      <c r="D87" s="19">
        <v>2</v>
      </c>
      <c r="E87" s="20">
        <v>3000</v>
      </c>
      <c r="F87" s="21">
        <f t="shared" si="1"/>
        <v>6000</v>
      </c>
      <c r="G87" s="10"/>
      <c r="H87" s="22"/>
      <c r="I87" s="22"/>
      <c r="J87" s="23"/>
      <c r="K87" s="24"/>
    </row>
    <row r="88" spans="1:11" ht="17.45" customHeight="1" x14ac:dyDescent="0.25">
      <c r="A88" s="34"/>
      <c r="B88" s="34"/>
      <c r="C88" s="18" t="s">
        <v>593</v>
      </c>
      <c r="D88" s="19">
        <v>2</v>
      </c>
      <c r="E88" s="20">
        <v>3000</v>
      </c>
      <c r="F88" s="21">
        <f t="shared" si="1"/>
        <v>6000</v>
      </c>
      <c r="G88" s="10"/>
      <c r="H88" s="22"/>
      <c r="I88" s="22"/>
      <c r="J88" s="23"/>
      <c r="K88" s="24"/>
    </row>
    <row r="89" spans="1:11" ht="17.45" customHeight="1" x14ac:dyDescent="0.25">
      <c r="A89" s="34"/>
      <c r="B89" s="34"/>
      <c r="C89" s="18" t="s">
        <v>221</v>
      </c>
      <c r="D89" s="19">
        <v>2</v>
      </c>
      <c r="E89" s="20">
        <v>3000</v>
      </c>
      <c r="F89" s="21">
        <f t="shared" si="1"/>
        <v>6000</v>
      </c>
      <c r="G89" s="10"/>
      <c r="H89" s="22"/>
      <c r="I89" s="22"/>
      <c r="J89" s="23"/>
      <c r="K89" s="24"/>
    </row>
    <row r="90" spans="1:11" x14ac:dyDescent="0.25">
      <c r="A90" s="34"/>
      <c r="B90" s="34"/>
      <c r="C90" s="18" t="s">
        <v>201</v>
      </c>
      <c r="D90" s="19">
        <v>2</v>
      </c>
      <c r="E90" s="20">
        <v>3000</v>
      </c>
      <c r="F90" s="21">
        <f t="shared" si="1"/>
        <v>6000</v>
      </c>
      <c r="G90" s="10"/>
      <c r="H90" s="22"/>
      <c r="I90" s="22"/>
      <c r="J90" s="23"/>
      <c r="K90" s="24"/>
    </row>
    <row r="91" spans="1:11" ht="17.45" customHeight="1" x14ac:dyDescent="0.25">
      <c r="A91" s="34"/>
      <c r="B91" s="34"/>
      <c r="C91" s="18" t="s">
        <v>594</v>
      </c>
      <c r="D91" s="19">
        <v>2</v>
      </c>
      <c r="E91" s="20">
        <v>3000</v>
      </c>
      <c r="F91" s="21">
        <f t="shared" si="1"/>
        <v>6000</v>
      </c>
      <c r="G91" s="10"/>
      <c r="H91" s="22"/>
      <c r="I91" s="22"/>
      <c r="J91" s="23"/>
      <c r="K91" s="24"/>
    </row>
    <row r="92" spans="1:11" x14ac:dyDescent="0.25">
      <c r="A92" s="34"/>
      <c r="B92" s="34"/>
      <c r="C92" s="18" t="s">
        <v>222</v>
      </c>
      <c r="D92" s="19">
        <v>2</v>
      </c>
      <c r="E92" s="20">
        <v>3000</v>
      </c>
      <c r="F92" s="21">
        <f t="shared" si="1"/>
        <v>6000</v>
      </c>
      <c r="G92" s="10"/>
      <c r="H92" s="22"/>
      <c r="I92" s="22"/>
      <c r="J92" s="23"/>
      <c r="K92" s="24"/>
    </row>
    <row r="93" spans="1:11" ht="17.45" customHeight="1" x14ac:dyDescent="0.25">
      <c r="A93" s="34"/>
      <c r="B93" s="34"/>
      <c r="C93" s="18" t="s">
        <v>223</v>
      </c>
      <c r="D93" s="19">
        <v>2</v>
      </c>
      <c r="E93" s="20">
        <v>3000</v>
      </c>
      <c r="F93" s="21">
        <f t="shared" si="1"/>
        <v>6000</v>
      </c>
      <c r="G93" s="10"/>
      <c r="H93" s="22"/>
      <c r="I93" s="22"/>
      <c r="J93" s="23"/>
      <c r="K93" s="24"/>
    </row>
    <row r="94" spans="1:11" x14ac:dyDescent="0.25">
      <c r="A94" s="34"/>
      <c r="B94" s="34"/>
      <c r="C94" s="18" t="s">
        <v>224</v>
      </c>
      <c r="D94" s="19">
        <v>2</v>
      </c>
      <c r="E94" s="20">
        <v>3000</v>
      </c>
      <c r="F94" s="21">
        <f t="shared" si="1"/>
        <v>6000</v>
      </c>
      <c r="G94" s="10"/>
      <c r="H94" s="22"/>
      <c r="I94" s="22"/>
      <c r="J94" s="23"/>
      <c r="K94" s="24"/>
    </row>
    <row r="95" spans="1:11" ht="17.45" customHeight="1" x14ac:dyDescent="0.25">
      <c r="A95" s="34"/>
      <c r="B95" s="34"/>
      <c r="C95" s="18" t="s">
        <v>225</v>
      </c>
      <c r="D95" s="19">
        <v>2</v>
      </c>
      <c r="E95" s="20">
        <v>3000</v>
      </c>
      <c r="F95" s="21">
        <f t="shared" si="1"/>
        <v>6000</v>
      </c>
      <c r="G95" s="10"/>
      <c r="H95" s="22"/>
      <c r="I95" s="22"/>
      <c r="J95" s="23"/>
      <c r="K95" s="24"/>
    </row>
    <row r="96" spans="1:11" ht="17.45" customHeight="1" x14ac:dyDescent="0.25">
      <c r="A96" s="34"/>
      <c r="B96" s="34"/>
      <c r="C96" s="36" t="s">
        <v>595</v>
      </c>
      <c r="D96" s="19">
        <v>2</v>
      </c>
      <c r="E96" s="20">
        <v>3000</v>
      </c>
      <c r="F96" s="21">
        <f t="shared" si="1"/>
        <v>6000</v>
      </c>
      <c r="G96" s="10"/>
      <c r="H96" s="22"/>
      <c r="I96" s="22"/>
      <c r="J96" s="23"/>
      <c r="K96" s="24"/>
    </row>
    <row r="97" spans="1:11" ht="17.45" customHeight="1" x14ac:dyDescent="0.25">
      <c r="A97" s="34"/>
      <c r="B97" s="34"/>
      <c r="C97" s="42" t="s">
        <v>226</v>
      </c>
      <c r="D97" s="19">
        <v>2</v>
      </c>
      <c r="E97" s="20">
        <v>3000</v>
      </c>
      <c r="F97" s="21">
        <f t="shared" si="1"/>
        <v>6000</v>
      </c>
      <c r="G97" s="10"/>
      <c r="H97" s="22"/>
      <c r="I97" s="22"/>
      <c r="J97" s="23"/>
      <c r="K97" s="24"/>
    </row>
    <row r="98" spans="1:11" x14ac:dyDescent="0.25">
      <c r="A98" s="34"/>
      <c r="B98" s="34"/>
      <c r="C98" s="18" t="s">
        <v>227</v>
      </c>
      <c r="D98" s="19">
        <v>2</v>
      </c>
      <c r="E98" s="20">
        <v>3000</v>
      </c>
      <c r="F98" s="21">
        <f t="shared" si="1"/>
        <v>6000</v>
      </c>
      <c r="G98" s="10"/>
      <c r="H98" s="22"/>
      <c r="I98" s="22"/>
      <c r="J98" s="23"/>
      <c r="K98" s="24"/>
    </row>
    <row r="99" spans="1:11" ht="18" customHeight="1" x14ac:dyDescent="0.25">
      <c r="A99" s="34"/>
      <c r="B99" s="34"/>
      <c r="C99" s="18" t="s">
        <v>228</v>
      </c>
      <c r="D99" s="19">
        <v>2</v>
      </c>
      <c r="E99" s="20">
        <v>3000</v>
      </c>
      <c r="F99" s="21">
        <f t="shared" si="1"/>
        <v>6000</v>
      </c>
      <c r="G99" s="10"/>
      <c r="H99" s="22"/>
      <c r="I99" s="22"/>
      <c r="J99" s="23"/>
      <c r="K99" s="24"/>
    </row>
    <row r="100" spans="1:11" ht="17.45" customHeight="1" x14ac:dyDescent="0.25">
      <c r="A100" s="34"/>
      <c r="B100" s="34"/>
      <c r="C100" s="17" t="s">
        <v>229</v>
      </c>
      <c r="D100" s="19">
        <v>2</v>
      </c>
      <c r="E100" s="20">
        <v>3000</v>
      </c>
      <c r="F100" s="21">
        <f t="shared" si="1"/>
        <v>6000</v>
      </c>
      <c r="G100" s="10"/>
      <c r="H100" s="22"/>
      <c r="I100" s="22"/>
      <c r="J100" s="23"/>
      <c r="K100" s="24"/>
    </row>
    <row r="101" spans="1:11" ht="17.45" customHeight="1" x14ac:dyDescent="0.25">
      <c r="A101" s="34"/>
      <c r="B101" s="34"/>
      <c r="C101" s="18" t="s">
        <v>192</v>
      </c>
      <c r="D101" s="19">
        <v>2</v>
      </c>
      <c r="E101" s="20">
        <v>3000</v>
      </c>
      <c r="F101" s="21">
        <f t="shared" si="1"/>
        <v>6000</v>
      </c>
      <c r="G101" s="10"/>
      <c r="H101" s="22"/>
      <c r="I101" s="22"/>
      <c r="J101" s="23"/>
      <c r="K101" s="24"/>
    </row>
    <row r="102" spans="1:11" ht="17.45" customHeight="1" x14ac:dyDescent="0.25">
      <c r="A102" s="34"/>
      <c r="B102" s="34"/>
      <c r="C102" s="18" t="s">
        <v>596</v>
      </c>
      <c r="D102" s="19">
        <v>2</v>
      </c>
      <c r="E102" s="20">
        <v>3000</v>
      </c>
      <c r="F102" s="21">
        <f t="shared" si="1"/>
        <v>6000</v>
      </c>
      <c r="G102" s="10"/>
      <c r="H102" s="22"/>
      <c r="I102" s="22"/>
      <c r="J102" s="23"/>
      <c r="K102" s="24"/>
    </row>
    <row r="103" spans="1:11" ht="40.15" customHeight="1" x14ac:dyDescent="0.25">
      <c r="A103" s="34"/>
      <c r="B103" s="34"/>
      <c r="C103" s="18" t="s">
        <v>230</v>
      </c>
      <c r="D103" s="19">
        <v>2</v>
      </c>
      <c r="E103" s="20">
        <v>3000</v>
      </c>
      <c r="F103" s="21">
        <f t="shared" si="1"/>
        <v>6000</v>
      </c>
      <c r="G103" s="10"/>
      <c r="H103" s="22"/>
      <c r="I103" s="22"/>
      <c r="J103" s="23"/>
      <c r="K103" s="24"/>
    </row>
    <row r="104" spans="1:11" ht="17.45" customHeight="1" x14ac:dyDescent="0.25">
      <c r="A104" s="34"/>
      <c r="B104" s="34"/>
      <c r="C104" s="18" t="s">
        <v>597</v>
      </c>
      <c r="D104" s="19">
        <v>2</v>
      </c>
      <c r="E104" s="20">
        <v>3000</v>
      </c>
      <c r="F104" s="21">
        <f t="shared" si="1"/>
        <v>6000</v>
      </c>
      <c r="G104" s="10"/>
      <c r="H104" s="22"/>
      <c r="I104" s="22"/>
      <c r="J104" s="23"/>
      <c r="K104" s="24"/>
    </row>
    <row r="105" spans="1:11" ht="17.45" customHeight="1" x14ac:dyDescent="0.25">
      <c r="A105" s="34"/>
      <c r="B105" s="34"/>
      <c r="C105" s="18" t="s">
        <v>598</v>
      </c>
      <c r="D105" s="19">
        <v>2</v>
      </c>
      <c r="E105" s="20">
        <v>3000</v>
      </c>
      <c r="F105" s="21">
        <f t="shared" si="1"/>
        <v>6000</v>
      </c>
      <c r="G105" s="10"/>
      <c r="H105" s="22"/>
      <c r="I105" s="22"/>
      <c r="J105" s="23"/>
      <c r="K105" s="24"/>
    </row>
    <row r="106" spans="1:11" x14ac:dyDescent="0.25">
      <c r="A106" s="34"/>
      <c r="B106" s="34"/>
      <c r="C106" s="18" t="s">
        <v>195</v>
      </c>
      <c r="D106" s="19">
        <v>2</v>
      </c>
      <c r="E106" s="20">
        <v>3000</v>
      </c>
      <c r="F106" s="21">
        <f t="shared" si="1"/>
        <v>6000</v>
      </c>
      <c r="G106" s="10"/>
      <c r="H106" s="22"/>
      <c r="I106" s="22"/>
      <c r="J106" s="23"/>
      <c r="K106" s="24"/>
    </row>
    <row r="107" spans="1:11" ht="17.45" customHeight="1" x14ac:dyDescent="0.25">
      <c r="A107" s="34"/>
      <c r="B107" s="34"/>
      <c r="C107" s="18" t="s">
        <v>599</v>
      </c>
      <c r="D107" s="19">
        <v>2</v>
      </c>
      <c r="E107" s="20">
        <v>3000</v>
      </c>
      <c r="F107" s="21">
        <f t="shared" si="1"/>
        <v>6000</v>
      </c>
      <c r="G107" s="10"/>
      <c r="H107" s="22"/>
      <c r="I107" s="22"/>
      <c r="J107" s="23"/>
      <c r="K107" s="24"/>
    </row>
    <row r="108" spans="1:11" ht="17.45" customHeight="1" x14ac:dyDescent="0.25">
      <c r="A108" s="34"/>
      <c r="B108" s="34"/>
      <c r="C108" s="40" t="s">
        <v>231</v>
      </c>
      <c r="D108" s="19">
        <v>2</v>
      </c>
      <c r="E108" s="20">
        <v>3000</v>
      </c>
      <c r="F108" s="21">
        <f t="shared" si="1"/>
        <v>6000</v>
      </c>
      <c r="G108" s="10"/>
      <c r="H108" s="22"/>
      <c r="I108" s="22"/>
      <c r="J108" s="23"/>
      <c r="K108" s="24"/>
    </row>
    <row r="109" spans="1:11" x14ac:dyDescent="0.25">
      <c r="A109" s="34"/>
      <c r="B109" s="34"/>
      <c r="C109" s="18" t="s">
        <v>202</v>
      </c>
      <c r="D109" s="19">
        <v>2</v>
      </c>
      <c r="E109" s="20">
        <v>3000</v>
      </c>
      <c r="F109" s="21">
        <f t="shared" si="1"/>
        <v>6000</v>
      </c>
      <c r="G109" s="10"/>
      <c r="H109" s="22"/>
      <c r="I109" s="22"/>
      <c r="J109" s="23"/>
      <c r="K109" s="24"/>
    </row>
    <row r="110" spans="1:11" ht="17.45" customHeight="1" x14ac:dyDescent="0.25">
      <c r="A110" s="34"/>
      <c r="B110" s="34"/>
      <c r="C110" s="18" t="s">
        <v>600</v>
      </c>
      <c r="D110" s="19">
        <v>2</v>
      </c>
      <c r="E110" s="20">
        <v>3000</v>
      </c>
      <c r="F110" s="21">
        <f t="shared" si="1"/>
        <v>6000</v>
      </c>
      <c r="G110" s="10"/>
      <c r="H110" s="22"/>
      <c r="I110" s="22"/>
      <c r="J110" s="23"/>
      <c r="K110" s="24"/>
    </row>
    <row r="111" spans="1:11" ht="21" customHeight="1" x14ac:dyDescent="0.25">
      <c r="A111" s="34"/>
      <c r="B111" s="34"/>
      <c r="C111" s="35" t="s">
        <v>232</v>
      </c>
      <c r="D111" s="19">
        <v>2</v>
      </c>
      <c r="E111" s="20">
        <v>3000</v>
      </c>
      <c r="F111" s="21">
        <f t="shared" si="1"/>
        <v>6000</v>
      </c>
      <c r="G111" s="10"/>
      <c r="H111" s="22"/>
      <c r="I111" s="22"/>
      <c r="J111" s="23"/>
      <c r="K111" s="24"/>
    </row>
    <row r="112" spans="1:11" x14ac:dyDescent="0.25">
      <c r="A112" s="34"/>
      <c r="B112" s="34"/>
      <c r="C112" s="18" t="s">
        <v>194</v>
      </c>
      <c r="D112" s="19">
        <v>2</v>
      </c>
      <c r="E112" s="20">
        <v>3000</v>
      </c>
      <c r="F112" s="21">
        <f t="shared" si="1"/>
        <v>6000</v>
      </c>
      <c r="G112" s="10"/>
      <c r="H112" s="22"/>
      <c r="I112" s="22"/>
      <c r="J112" s="23"/>
      <c r="K112" s="24"/>
    </row>
    <row r="113" spans="1:11" ht="17.45" customHeight="1" x14ac:dyDescent="0.25">
      <c r="A113" s="34"/>
      <c r="B113" s="34"/>
      <c r="C113" s="18" t="s">
        <v>601</v>
      </c>
      <c r="D113" s="19">
        <v>2</v>
      </c>
      <c r="E113" s="20">
        <v>3000</v>
      </c>
      <c r="F113" s="21">
        <f t="shared" si="1"/>
        <v>6000</v>
      </c>
      <c r="G113" s="10"/>
      <c r="H113" s="22"/>
      <c r="I113" s="22"/>
      <c r="J113" s="23"/>
      <c r="K113" s="24"/>
    </row>
    <row r="114" spans="1:11" x14ac:dyDescent="0.25">
      <c r="A114" s="34"/>
      <c r="B114" s="34"/>
      <c r="C114" s="18" t="s">
        <v>233</v>
      </c>
      <c r="D114" s="19">
        <v>2</v>
      </c>
      <c r="E114" s="20">
        <v>3000</v>
      </c>
      <c r="F114" s="21">
        <f t="shared" si="1"/>
        <v>6000</v>
      </c>
      <c r="G114" s="10"/>
      <c r="H114" s="22"/>
      <c r="I114" s="22"/>
      <c r="J114" s="23"/>
      <c r="K114" s="24"/>
    </row>
    <row r="115" spans="1:11" ht="17.45" customHeight="1" x14ac:dyDescent="0.25">
      <c r="A115" s="34"/>
      <c r="B115" s="34"/>
      <c r="C115" s="18" t="s">
        <v>234</v>
      </c>
      <c r="D115" s="19">
        <v>2</v>
      </c>
      <c r="E115" s="20">
        <v>3000</v>
      </c>
      <c r="F115" s="21">
        <f t="shared" si="1"/>
        <v>6000</v>
      </c>
      <c r="G115" s="10"/>
      <c r="H115" s="22"/>
      <c r="I115" s="22"/>
      <c r="J115" s="23"/>
      <c r="K115" s="24"/>
    </row>
    <row r="116" spans="1:11" ht="17.45" customHeight="1" x14ac:dyDescent="0.25">
      <c r="A116" s="34"/>
      <c r="B116" s="34"/>
      <c r="C116" s="18" t="s">
        <v>235</v>
      </c>
      <c r="D116" s="19">
        <v>2</v>
      </c>
      <c r="E116" s="20">
        <v>3000</v>
      </c>
      <c r="F116" s="21">
        <f t="shared" si="1"/>
        <v>6000</v>
      </c>
      <c r="G116" s="10"/>
      <c r="H116" s="22"/>
      <c r="I116" s="22"/>
      <c r="J116" s="23"/>
      <c r="K116" s="24"/>
    </row>
    <row r="117" spans="1:11" x14ac:dyDescent="0.25">
      <c r="A117" s="34"/>
      <c r="B117" s="34"/>
      <c r="C117" s="18" t="s">
        <v>189</v>
      </c>
      <c r="D117" s="19">
        <v>2</v>
      </c>
      <c r="E117" s="20">
        <v>3000</v>
      </c>
      <c r="F117" s="21">
        <f t="shared" si="1"/>
        <v>6000</v>
      </c>
      <c r="G117" s="10"/>
      <c r="H117" s="22"/>
      <c r="I117" s="22"/>
      <c r="J117" s="23"/>
      <c r="K117" s="24"/>
    </row>
    <row r="118" spans="1:11" ht="17.45" customHeight="1" x14ac:dyDescent="0.25">
      <c r="A118" s="34"/>
      <c r="B118" s="34"/>
      <c r="C118" s="18" t="s">
        <v>602</v>
      </c>
      <c r="D118" s="19">
        <v>2</v>
      </c>
      <c r="E118" s="20">
        <v>3000</v>
      </c>
      <c r="F118" s="21">
        <f t="shared" si="1"/>
        <v>6000</v>
      </c>
      <c r="G118" s="10"/>
      <c r="H118" s="22"/>
      <c r="I118" s="22"/>
      <c r="J118" s="23"/>
      <c r="K118" s="24"/>
    </row>
    <row r="119" spans="1:11" x14ac:dyDescent="0.25">
      <c r="A119" s="34"/>
      <c r="B119" s="34"/>
      <c r="C119" s="18" t="s">
        <v>236</v>
      </c>
      <c r="D119" s="19">
        <v>2</v>
      </c>
      <c r="E119" s="20">
        <v>3000</v>
      </c>
      <c r="F119" s="21">
        <f t="shared" si="1"/>
        <v>6000</v>
      </c>
      <c r="G119" s="10"/>
      <c r="H119" s="22"/>
      <c r="I119" s="22"/>
      <c r="J119" s="23"/>
      <c r="K119" s="24"/>
    </row>
    <row r="120" spans="1:11" ht="17.45" customHeight="1" x14ac:dyDescent="0.25">
      <c r="A120" s="34"/>
      <c r="B120" s="34"/>
      <c r="C120" s="18" t="s">
        <v>603</v>
      </c>
      <c r="D120" s="19">
        <v>2</v>
      </c>
      <c r="E120" s="20">
        <v>3000</v>
      </c>
      <c r="F120" s="21">
        <f t="shared" si="1"/>
        <v>6000</v>
      </c>
      <c r="G120" s="10"/>
      <c r="H120" s="22"/>
      <c r="I120" s="22"/>
      <c r="J120" s="23"/>
      <c r="K120" s="24"/>
    </row>
    <row r="121" spans="1:11" ht="17.45" customHeight="1" x14ac:dyDescent="0.25">
      <c r="A121" s="34"/>
      <c r="B121" s="34"/>
      <c r="C121" s="40" t="s">
        <v>237</v>
      </c>
      <c r="D121" s="19">
        <v>2</v>
      </c>
      <c r="E121" s="20">
        <v>3000</v>
      </c>
      <c r="F121" s="21">
        <f t="shared" si="1"/>
        <v>6000</v>
      </c>
      <c r="G121" s="10"/>
      <c r="H121" s="22"/>
      <c r="I121" s="22"/>
      <c r="J121" s="23"/>
      <c r="K121" s="24"/>
    </row>
    <row r="122" spans="1:11" ht="17.45" customHeight="1" x14ac:dyDescent="0.25">
      <c r="A122" s="34"/>
      <c r="B122" s="34"/>
      <c r="C122" s="18" t="s">
        <v>604</v>
      </c>
      <c r="D122" s="19">
        <v>2</v>
      </c>
      <c r="E122" s="20">
        <v>3000</v>
      </c>
      <c r="F122" s="21">
        <f t="shared" si="1"/>
        <v>6000</v>
      </c>
      <c r="G122" s="10"/>
      <c r="H122" s="22"/>
      <c r="I122" s="22"/>
      <c r="J122" s="23"/>
      <c r="K122" s="24"/>
    </row>
    <row r="123" spans="1:11" ht="17.45" customHeight="1" x14ac:dyDescent="0.25">
      <c r="A123" s="34"/>
      <c r="B123" s="34"/>
      <c r="C123" s="18" t="s">
        <v>238</v>
      </c>
      <c r="D123" s="19">
        <v>2</v>
      </c>
      <c r="E123" s="20">
        <v>3000</v>
      </c>
      <c r="F123" s="21">
        <f t="shared" si="1"/>
        <v>6000</v>
      </c>
      <c r="G123" s="10"/>
      <c r="H123" s="22"/>
      <c r="I123" s="22"/>
      <c r="J123" s="23"/>
      <c r="K123" s="24"/>
    </row>
    <row r="124" spans="1:11" x14ac:dyDescent="0.25">
      <c r="A124" s="34"/>
      <c r="B124" s="34"/>
      <c r="C124" s="18" t="s">
        <v>239</v>
      </c>
      <c r="D124" s="19">
        <v>2</v>
      </c>
      <c r="E124" s="20">
        <v>3000</v>
      </c>
      <c r="F124" s="21">
        <f t="shared" si="1"/>
        <v>6000</v>
      </c>
      <c r="G124" s="10"/>
      <c r="H124" s="22"/>
      <c r="I124" s="22"/>
      <c r="J124" s="23"/>
      <c r="K124" s="24"/>
    </row>
    <row r="125" spans="1:11" x14ac:dyDescent="0.25">
      <c r="A125" s="34"/>
      <c r="B125" s="34"/>
      <c r="C125" s="18" t="s">
        <v>240</v>
      </c>
      <c r="D125" s="19">
        <v>2</v>
      </c>
      <c r="E125" s="20">
        <v>3000</v>
      </c>
      <c r="F125" s="21">
        <f t="shared" si="1"/>
        <v>6000</v>
      </c>
      <c r="G125" s="10"/>
      <c r="H125" s="22"/>
      <c r="I125" s="22"/>
      <c r="J125" s="23"/>
      <c r="K125" s="24"/>
    </row>
    <row r="126" spans="1:11" x14ac:dyDescent="0.25">
      <c r="A126" s="34"/>
      <c r="B126" s="34"/>
      <c r="C126" s="18" t="s">
        <v>241</v>
      </c>
      <c r="D126" s="19">
        <v>2</v>
      </c>
      <c r="E126" s="20">
        <v>3000</v>
      </c>
      <c r="F126" s="21">
        <f t="shared" si="1"/>
        <v>6000</v>
      </c>
      <c r="G126" s="10"/>
      <c r="H126" s="22"/>
      <c r="I126" s="22"/>
      <c r="J126" s="23"/>
      <c r="K126" s="24"/>
    </row>
    <row r="127" spans="1:11" x14ac:dyDescent="0.25">
      <c r="A127" s="34"/>
      <c r="B127" s="34"/>
      <c r="C127" s="18" t="s">
        <v>242</v>
      </c>
      <c r="D127" s="19">
        <v>2</v>
      </c>
      <c r="E127" s="20">
        <v>3000</v>
      </c>
      <c r="F127" s="21">
        <f t="shared" si="1"/>
        <v>6000</v>
      </c>
      <c r="G127" s="10"/>
      <c r="H127" s="22"/>
      <c r="I127" s="22"/>
      <c r="J127" s="23"/>
      <c r="K127" s="24"/>
    </row>
    <row r="128" spans="1:11" x14ac:dyDescent="0.25">
      <c r="A128" s="34"/>
      <c r="B128" s="34"/>
      <c r="C128" s="35" t="s">
        <v>243</v>
      </c>
      <c r="D128" s="19">
        <v>2</v>
      </c>
      <c r="E128" s="20">
        <v>3000</v>
      </c>
      <c r="F128" s="21">
        <f t="shared" si="1"/>
        <v>6000</v>
      </c>
      <c r="G128" s="10"/>
      <c r="H128" s="22"/>
      <c r="I128" s="22"/>
      <c r="J128" s="23"/>
      <c r="K128" s="24"/>
    </row>
    <row r="129" spans="1:12" x14ac:dyDescent="0.25">
      <c r="A129" s="34"/>
      <c r="B129" s="34"/>
      <c r="C129" s="18" t="s">
        <v>197</v>
      </c>
      <c r="D129" s="19">
        <v>2</v>
      </c>
      <c r="E129" s="20">
        <v>3000</v>
      </c>
      <c r="F129" s="21">
        <f t="shared" si="1"/>
        <v>6000</v>
      </c>
      <c r="G129" s="10"/>
      <c r="H129" s="22"/>
      <c r="I129" s="22"/>
      <c r="J129" s="23"/>
      <c r="K129" s="24"/>
    </row>
    <row r="130" spans="1:12" x14ac:dyDescent="0.25">
      <c r="A130" s="34"/>
      <c r="B130" s="34"/>
      <c r="C130" s="18" t="s">
        <v>244</v>
      </c>
      <c r="D130" s="19">
        <v>2</v>
      </c>
      <c r="E130" s="20">
        <v>3000</v>
      </c>
      <c r="F130" s="21">
        <f t="shared" si="1"/>
        <v>6000</v>
      </c>
      <c r="G130" s="10"/>
      <c r="H130" s="22"/>
      <c r="I130" s="22"/>
      <c r="J130" s="23"/>
      <c r="K130" s="24"/>
    </row>
    <row r="131" spans="1:12" ht="17.45" customHeight="1" x14ac:dyDescent="0.25">
      <c r="A131" s="34"/>
      <c r="B131" s="34"/>
      <c r="C131" s="18" t="s">
        <v>245</v>
      </c>
      <c r="D131" s="19">
        <v>2</v>
      </c>
      <c r="E131" s="20">
        <v>3000</v>
      </c>
      <c r="F131" s="21">
        <f t="shared" si="1"/>
        <v>6000</v>
      </c>
      <c r="G131" s="10"/>
      <c r="H131" s="22"/>
      <c r="I131" s="22"/>
      <c r="J131" s="23"/>
      <c r="K131" s="24"/>
    </row>
    <row r="132" spans="1:12" ht="17.45" customHeight="1" x14ac:dyDescent="0.25">
      <c r="A132" s="34"/>
      <c r="B132" s="34"/>
      <c r="C132" s="18" t="s">
        <v>246</v>
      </c>
      <c r="D132" s="19">
        <v>2</v>
      </c>
      <c r="E132" s="20">
        <v>3000</v>
      </c>
      <c r="F132" s="21">
        <f t="shared" si="1"/>
        <v>6000</v>
      </c>
      <c r="G132" s="10"/>
      <c r="H132" s="22"/>
      <c r="I132" s="22"/>
      <c r="J132" s="23"/>
      <c r="K132" s="24"/>
    </row>
    <row r="133" spans="1:12" ht="36" customHeight="1" x14ac:dyDescent="0.25">
      <c r="A133" s="29"/>
      <c r="B133" s="30"/>
      <c r="C133" s="31" t="s">
        <v>13</v>
      </c>
      <c r="D133" s="32"/>
      <c r="E133" s="32"/>
      <c r="F133" s="43"/>
      <c r="G133" s="10"/>
      <c r="H133" s="22"/>
      <c r="I133" s="22"/>
      <c r="J133" s="23"/>
      <c r="K133" s="24"/>
    </row>
    <row r="134" spans="1:12" x14ac:dyDescent="0.25">
      <c r="A134" s="44"/>
      <c r="B134" s="44"/>
      <c r="C134" s="45" t="s">
        <v>247</v>
      </c>
      <c r="D134" s="46"/>
      <c r="E134" s="21">
        <v>1780</v>
      </c>
      <c r="F134" s="47"/>
      <c r="G134" s="10"/>
      <c r="H134" s="22"/>
      <c r="I134" s="22"/>
      <c r="J134" s="23"/>
      <c r="K134" s="24"/>
    </row>
    <row r="135" spans="1:12" x14ac:dyDescent="0.25">
      <c r="A135" s="48"/>
      <c r="B135" s="48"/>
      <c r="C135" s="45" t="s">
        <v>248</v>
      </c>
      <c r="D135" s="46"/>
      <c r="E135" s="21">
        <v>400</v>
      </c>
      <c r="F135" s="47"/>
      <c r="G135" s="10"/>
      <c r="H135" s="22"/>
      <c r="I135" s="22"/>
      <c r="J135" s="23"/>
      <c r="K135" s="24"/>
    </row>
    <row r="136" spans="1:12" x14ac:dyDescent="0.25">
      <c r="A136" s="48"/>
      <c r="B136" s="48"/>
      <c r="C136" s="45" t="s">
        <v>556</v>
      </c>
      <c r="D136" s="46"/>
      <c r="E136" s="21">
        <v>726.23</v>
      </c>
      <c r="F136" s="47"/>
      <c r="G136" s="10"/>
      <c r="H136" s="22"/>
      <c r="I136" s="22"/>
      <c r="J136" s="23"/>
      <c r="K136" s="24"/>
    </row>
    <row r="137" spans="1:12" x14ac:dyDescent="0.25">
      <c r="A137" s="48"/>
      <c r="B137" s="48"/>
      <c r="C137" s="45" t="s">
        <v>605</v>
      </c>
      <c r="D137" s="46"/>
      <c r="E137" s="21">
        <v>800</v>
      </c>
      <c r="F137" s="47"/>
      <c r="G137" s="10"/>
      <c r="H137" s="22"/>
      <c r="I137" s="22"/>
      <c r="J137" s="23"/>
      <c r="K137" s="24"/>
    </row>
    <row r="138" spans="1:12" x14ac:dyDescent="0.25">
      <c r="A138" s="48"/>
      <c r="B138" s="48"/>
      <c r="C138" s="45" t="s">
        <v>249</v>
      </c>
      <c r="D138" s="46"/>
      <c r="E138" s="21">
        <v>650</v>
      </c>
      <c r="F138" s="47"/>
      <c r="G138" s="10"/>
      <c r="H138" s="22"/>
      <c r="I138" s="22"/>
      <c r="J138" s="23"/>
      <c r="K138" s="24"/>
    </row>
    <row r="139" spans="1:12" ht="36" x14ac:dyDescent="0.25">
      <c r="A139" s="49"/>
      <c r="B139" s="49"/>
      <c r="C139" s="50" t="s">
        <v>250</v>
      </c>
      <c r="D139" s="46"/>
      <c r="E139" s="21">
        <v>1080</v>
      </c>
      <c r="F139" s="47"/>
      <c r="G139" s="10"/>
      <c r="H139" s="22"/>
      <c r="I139" s="22"/>
      <c r="J139" s="23"/>
      <c r="K139" s="24"/>
    </row>
    <row r="140" spans="1:12" ht="36" x14ac:dyDescent="0.25">
      <c r="A140" s="29"/>
      <c r="B140" s="51"/>
      <c r="C140" s="52" t="s">
        <v>618</v>
      </c>
      <c r="D140" s="53"/>
      <c r="E140" s="54"/>
      <c r="F140" s="54"/>
      <c r="G140" s="10"/>
      <c r="H140" s="22"/>
      <c r="I140" s="22"/>
      <c r="J140" s="23"/>
      <c r="K140" s="24"/>
    </row>
    <row r="141" spans="1:12" x14ac:dyDescent="0.25">
      <c r="A141" s="55"/>
      <c r="B141" s="55"/>
      <c r="C141" s="45" t="s">
        <v>251</v>
      </c>
      <c r="D141" s="46"/>
      <c r="E141" s="21">
        <v>834.59</v>
      </c>
      <c r="F141" s="47"/>
      <c r="G141" s="56"/>
      <c r="H141" s="22"/>
      <c r="I141" s="22"/>
      <c r="J141" s="23"/>
      <c r="K141" s="24"/>
      <c r="L141" s="57"/>
    </row>
    <row r="142" spans="1:12" ht="60" customHeight="1" x14ac:dyDescent="0.25">
      <c r="A142" s="58"/>
      <c r="B142" s="58"/>
      <c r="C142" s="59" t="s">
        <v>606</v>
      </c>
      <c r="D142" s="60"/>
      <c r="E142" s="21">
        <v>50</v>
      </c>
      <c r="F142" s="47"/>
      <c r="G142" s="10"/>
      <c r="H142" s="22"/>
      <c r="I142" s="22"/>
      <c r="J142" s="23"/>
      <c r="K142" s="24"/>
    </row>
    <row r="143" spans="1:12" ht="282.75" customHeight="1" x14ac:dyDescent="0.25">
      <c r="A143" s="58"/>
      <c r="B143" s="58"/>
      <c r="C143" s="61" t="s">
        <v>252</v>
      </c>
      <c r="D143" s="62"/>
      <c r="E143" s="21">
        <v>25</v>
      </c>
      <c r="F143" s="47"/>
      <c r="G143" s="10"/>
      <c r="H143" s="22"/>
      <c r="I143" s="22"/>
      <c r="J143" s="23"/>
      <c r="K143" s="24"/>
    </row>
    <row r="144" spans="1:12" s="69" customFormat="1" ht="69.75" customHeight="1" x14ac:dyDescent="0.25">
      <c r="A144" s="63"/>
      <c r="B144" s="63"/>
      <c r="C144" s="64" t="s">
        <v>253</v>
      </c>
      <c r="D144" s="65"/>
      <c r="E144" s="66">
        <v>280</v>
      </c>
      <c r="F144" s="67"/>
      <c r="G144" s="68"/>
      <c r="H144" s="22"/>
      <c r="I144" s="22"/>
      <c r="J144" s="23"/>
      <c r="K144" s="24"/>
    </row>
    <row r="145" spans="1:11" x14ac:dyDescent="0.25">
      <c r="A145" s="58"/>
      <c r="B145" s="58"/>
      <c r="C145" s="45" t="s">
        <v>607</v>
      </c>
      <c r="D145" s="70"/>
      <c r="E145" s="21">
        <v>39.01</v>
      </c>
      <c r="F145" s="47"/>
      <c r="G145" s="10"/>
      <c r="H145" s="22"/>
      <c r="I145" s="22"/>
      <c r="J145" s="23"/>
      <c r="K145" s="24"/>
    </row>
    <row r="146" spans="1:11" x14ac:dyDescent="0.25">
      <c r="A146" s="58"/>
      <c r="B146" s="58"/>
      <c r="C146" s="45" t="s">
        <v>254</v>
      </c>
      <c r="D146" s="70"/>
      <c r="E146" s="21">
        <v>60</v>
      </c>
      <c r="F146" s="47"/>
      <c r="G146" s="10"/>
      <c r="H146" s="22"/>
      <c r="I146" s="22"/>
      <c r="J146" s="23"/>
      <c r="K146" s="24"/>
    </row>
    <row r="147" spans="1:11" ht="39" customHeight="1" x14ac:dyDescent="0.25">
      <c r="A147" s="58"/>
      <c r="B147" s="58"/>
      <c r="C147" s="71" t="s">
        <v>255</v>
      </c>
      <c r="D147" s="72"/>
      <c r="E147" s="21">
        <v>10</v>
      </c>
      <c r="F147" s="47"/>
      <c r="G147" s="10"/>
      <c r="H147" s="22"/>
      <c r="I147" s="22"/>
      <c r="J147" s="23"/>
      <c r="K147" s="24"/>
    </row>
    <row r="148" spans="1:11" ht="17.45" customHeight="1" x14ac:dyDescent="0.25">
      <c r="A148" s="58"/>
      <c r="B148" s="58"/>
      <c r="C148" s="73" t="s">
        <v>256</v>
      </c>
      <c r="D148" s="62"/>
      <c r="E148" s="21">
        <v>5</v>
      </c>
      <c r="F148" s="47"/>
      <c r="G148" s="10"/>
      <c r="H148" s="22"/>
      <c r="I148" s="22"/>
      <c r="J148" s="23"/>
      <c r="K148" s="24"/>
    </row>
    <row r="149" spans="1:11" ht="17.45" customHeight="1" x14ac:dyDescent="0.25">
      <c r="A149" s="58"/>
      <c r="B149" s="58"/>
      <c r="C149" s="74" t="s">
        <v>257</v>
      </c>
      <c r="D149" s="75"/>
      <c r="E149" s="21">
        <v>3</v>
      </c>
      <c r="F149" s="47"/>
      <c r="G149" s="10"/>
      <c r="H149" s="22"/>
      <c r="I149" s="22"/>
      <c r="J149" s="23"/>
      <c r="K149" s="24"/>
    </row>
    <row r="150" spans="1:11" x14ac:dyDescent="0.25">
      <c r="A150" s="76"/>
      <c r="B150" s="76"/>
      <c r="C150" s="74" t="s">
        <v>258</v>
      </c>
      <c r="D150" s="75"/>
      <c r="E150" s="21">
        <v>5</v>
      </c>
      <c r="F150" s="47"/>
      <c r="G150" s="10"/>
      <c r="H150" s="22"/>
      <c r="I150" s="22"/>
      <c r="J150" s="23"/>
      <c r="K150" s="24"/>
    </row>
    <row r="151" spans="1:11" x14ac:dyDescent="0.25">
      <c r="G151" s="10"/>
      <c r="H151" s="22"/>
      <c r="I151" s="22"/>
      <c r="J151" s="23"/>
      <c r="K151" s="24"/>
    </row>
    <row r="152" spans="1:11" s="84" customFormat="1" x14ac:dyDescent="0.25">
      <c r="A152" s="81"/>
      <c r="B152" s="82" t="s">
        <v>259</v>
      </c>
      <c r="C152" s="83"/>
      <c r="D152" s="79"/>
      <c r="E152" s="79"/>
      <c r="F152" s="80"/>
      <c r="G152" s="77"/>
      <c r="H152" s="22"/>
      <c r="I152" s="22"/>
      <c r="J152" s="23"/>
      <c r="K152" s="24"/>
    </row>
    <row r="153" spans="1:11" s="84" customFormat="1" x14ac:dyDescent="0.25">
      <c r="A153" s="81"/>
      <c r="B153" s="83"/>
      <c r="C153" s="83" t="s">
        <v>260</v>
      </c>
      <c r="D153" s="79"/>
      <c r="E153" s="79"/>
      <c r="F153" s="80"/>
      <c r="G153" s="77"/>
      <c r="H153" s="22"/>
      <c r="I153" s="22"/>
      <c r="J153" s="23"/>
      <c r="K153" s="24"/>
    </row>
    <row r="154" spans="1:11" s="84" customFormat="1" x14ac:dyDescent="0.25">
      <c r="A154" s="81"/>
      <c r="B154" s="83"/>
      <c r="C154" s="83"/>
      <c r="D154" s="79"/>
      <c r="E154" s="79"/>
      <c r="F154" s="80"/>
      <c r="G154" s="77"/>
      <c r="H154" s="22"/>
      <c r="I154" s="22"/>
      <c r="J154" s="23"/>
      <c r="K154" s="24"/>
    </row>
    <row r="155" spans="1:11" s="84" customFormat="1" x14ac:dyDescent="0.25">
      <c r="A155" s="77"/>
      <c r="B155" s="85"/>
      <c r="C155" s="83" t="s">
        <v>261</v>
      </c>
      <c r="D155" s="79"/>
      <c r="E155" s="79"/>
      <c r="F155" s="80"/>
      <c r="G155" s="77"/>
      <c r="H155" s="22"/>
      <c r="I155" s="22"/>
      <c r="J155" s="23"/>
      <c r="K155" s="24"/>
    </row>
    <row r="156" spans="1:11" x14ac:dyDescent="0.25">
      <c r="B156" s="83"/>
      <c r="C156" s="80"/>
      <c r="G156" s="10"/>
      <c r="H156" s="22"/>
      <c r="I156" s="22"/>
      <c r="J156" s="23"/>
      <c r="K156" s="24"/>
    </row>
    <row r="157" spans="1:11" x14ac:dyDescent="0.25">
      <c r="G157" s="10"/>
      <c r="H157" s="22"/>
      <c r="I157" s="22"/>
      <c r="J157" s="23"/>
      <c r="K157" s="24"/>
    </row>
    <row r="160" spans="1:11" ht="17.45" customHeight="1" x14ac:dyDescent="0.25">
      <c r="A160" s="86"/>
      <c r="B160" s="86"/>
      <c r="C160" s="86"/>
      <c r="D160" s="86"/>
      <c r="E160" s="86"/>
      <c r="F160" s="86"/>
    </row>
    <row r="161" spans="1:11" ht="17.45" customHeight="1" x14ac:dyDescent="0.25">
      <c r="A161" s="88"/>
      <c r="B161" s="88"/>
      <c r="C161" s="88"/>
      <c r="D161" s="88"/>
      <c r="E161" s="88"/>
      <c r="F161" s="88"/>
    </row>
    <row r="163" spans="1:11" s="84" customFormat="1" ht="17.45" customHeight="1" x14ac:dyDescent="0.25">
      <c r="A163" s="88"/>
      <c r="B163" s="88"/>
      <c r="C163" s="88"/>
      <c r="D163" s="88"/>
      <c r="E163" s="88"/>
      <c r="F163" s="88"/>
      <c r="H163" s="77"/>
      <c r="I163" s="77"/>
      <c r="J163" s="77"/>
      <c r="K163" s="89"/>
    </row>
  </sheetData>
  <mergeCells count="2">
    <mergeCell ref="A1:F1"/>
    <mergeCell ref="A5:B5"/>
  </mergeCells>
  <dataValidations count="1">
    <dataValidation type="list" allowBlank="1" showInputMessage="1" showErrorMessage="1" sqref="E7:E54 E56:E132">
      <formula1>cenik</formula1>
    </dataValidation>
  </dataValidation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26</vt:i4>
      </vt:variant>
      <vt:variant>
        <vt:lpstr>Imenovani obsegi</vt:lpstr>
      </vt:variant>
      <vt:variant>
        <vt:i4>1</vt:i4>
      </vt:variant>
    </vt:vector>
  </HeadingPairs>
  <TitlesOfParts>
    <vt:vector size="27" baseType="lpstr">
      <vt:lpstr>AG</vt:lpstr>
      <vt:lpstr>AGRFT</vt:lpstr>
      <vt:lpstr>ALUO</vt:lpstr>
      <vt:lpstr>BF</vt:lpstr>
      <vt:lpstr>EF</vt:lpstr>
      <vt:lpstr>FA</vt:lpstr>
      <vt:lpstr>FDV</vt:lpstr>
      <vt:lpstr>FE</vt:lpstr>
      <vt:lpstr>FF</vt:lpstr>
      <vt:lpstr>FFA</vt:lpstr>
      <vt:lpstr>FGG</vt:lpstr>
      <vt:lpstr>FKKT</vt:lpstr>
      <vt:lpstr>FMF</vt:lpstr>
      <vt:lpstr>FPP</vt:lpstr>
      <vt:lpstr>FRI</vt:lpstr>
      <vt:lpstr>FS</vt:lpstr>
      <vt:lpstr>FSD</vt:lpstr>
      <vt:lpstr>FŠ</vt:lpstr>
      <vt:lpstr>FU</vt:lpstr>
      <vt:lpstr>MF</vt:lpstr>
      <vt:lpstr>NTF</vt:lpstr>
      <vt:lpstr>PEF</vt:lpstr>
      <vt:lpstr>PF</vt:lpstr>
      <vt:lpstr>TEOF</vt:lpstr>
      <vt:lpstr>VF</vt:lpstr>
      <vt:lpstr>ZF</vt:lpstr>
      <vt:lpstr>AG!Področje_tiskanja</vt:lpstr>
    </vt:vector>
  </TitlesOfParts>
  <Company>Univerza v Ljubljani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 sistema Windows</dc:creator>
  <cp:lastModifiedBy>Uporabnik</cp:lastModifiedBy>
  <cp:lastPrinted>2018-01-29T12:22:06Z</cp:lastPrinted>
  <dcterms:created xsi:type="dcterms:W3CDTF">2018-01-03T09:43:22Z</dcterms:created>
  <dcterms:modified xsi:type="dcterms:W3CDTF">2018-03-22T11:12:44Z</dcterms:modified>
</cp:coreProperties>
</file>