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VPISI\VPISI 2018-19\CENIKI\"/>
    </mc:Choice>
  </mc:AlternateContent>
  <bookViews>
    <workbookView xWindow="0" yWindow="0" windowWidth="25200" windowHeight="11985" firstSheet="1" activeTab="2"/>
  </bookViews>
  <sheets>
    <sheet name="baza" sheetId="3" state="hidden" r:id="rId1"/>
    <sheet name="Prvič vpisani 20182019" sheetId="1" r:id="rId2"/>
    <sheet name="za vse 20182019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30" i="2" l="1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comments1.xml><?xml version="1.0" encoding="utf-8"?>
<comments xmlns="http://schemas.openxmlformats.org/spreadsheetml/2006/main">
  <authors>
    <author>M. Slobodnik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  <charset val="238"/>
          </rPr>
          <t>M. Slobodnik: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prviČ vpisani v 1. letnik  š.l. 2018/2019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prvič vpisani v 1. letnik v š.l. 2017/2018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prvič vpisani v 1. letnik v š.l. 2016/2017
</t>
        </r>
      </text>
    </comment>
  </commentList>
</comments>
</file>

<file path=xl/sharedStrings.xml><?xml version="1.0" encoding="utf-8"?>
<sst xmlns="http://schemas.openxmlformats.org/spreadsheetml/2006/main" count="111" uniqueCount="68">
  <si>
    <t>ČLANICE IZVAJALKE</t>
  </si>
  <si>
    <t>DOKTORSKI  ŠTUDIJSKI PROGRAMI - 
3. STOPNJA</t>
  </si>
  <si>
    <t>ŠTEVILO LETNIKOV</t>
  </si>
  <si>
    <t>ŠOLNINA NA LETNIK</t>
  </si>
  <si>
    <t>ŠOLNINA ZA CELOTEN ŠTUDIJSKI PROGRAM</t>
  </si>
  <si>
    <t>FFA, MF, VF, FKKT, BF</t>
  </si>
  <si>
    <t>BIOMEDICINA</t>
  </si>
  <si>
    <t>BF, EF, FDV, FE, FMF, FF, MF</t>
  </si>
  <si>
    <t>STATISTIKA</t>
  </si>
  <si>
    <t>BF, EF, FDV, FGG, FKKT, FMF, FPP, FS, FF, MF, NTF, PF, VF</t>
  </si>
  <si>
    <t>VARSTVO OKOLJA</t>
  </si>
  <si>
    <t>BF in FE, FRI, FS, ZF</t>
  </si>
  <si>
    <t>BIOZNANOSTI</t>
  </si>
  <si>
    <t>EF</t>
  </si>
  <si>
    <t>EKONOMSKE IN POSLOVNE VEDE</t>
  </si>
  <si>
    <t>FA</t>
  </si>
  <si>
    <t xml:space="preserve">ARHITEKTURA </t>
  </si>
  <si>
    <t>FE</t>
  </si>
  <si>
    <t>ELEKTROTEHNIKA</t>
  </si>
  <si>
    <t>FGG</t>
  </si>
  <si>
    <t>GRAJENO OKOLJE</t>
  </si>
  <si>
    <t>FKKT</t>
  </si>
  <si>
    <t>KEMIJSKE ZNANOSTI</t>
  </si>
  <si>
    <t>FRI</t>
  </si>
  <si>
    <t>RAČUNALNIŠTVO IN INFORMATIKA</t>
  </si>
  <si>
    <t>FMF</t>
  </si>
  <si>
    <t>MATEMATIKA IN FIZIKA</t>
  </si>
  <si>
    <t>FSD (+4 univerze iz tujine)</t>
  </si>
  <si>
    <t>SOCIALNO DELO - INDOSOW</t>
  </si>
  <si>
    <t xml:space="preserve">FS </t>
  </si>
  <si>
    <t>STROJNIŠTVO</t>
  </si>
  <si>
    <t>FŠ</t>
  </si>
  <si>
    <t>KINEZIOLOGIJA</t>
  </si>
  <si>
    <r>
      <t>FDV, FF in AG, AGRFT,</t>
    </r>
    <r>
      <rPr>
        <sz val="11"/>
        <color indexed="8"/>
        <rFont val="Arial"/>
        <family val="2"/>
        <charset val="238"/>
      </rPr>
      <t>TEOF, FSD</t>
    </r>
  </si>
  <si>
    <t>HUMANISTIKA IN DRUŽBOSLOVJE</t>
  </si>
  <si>
    <t>NTF</t>
  </si>
  <si>
    <t>TEKSTILSTVO, GRAFIKA IN TEKSTILNO OBLIKOVANJE</t>
  </si>
  <si>
    <t>PEF</t>
  </si>
  <si>
    <t>IZOBRAŽEVANJE UČITELJEV IN EDUKACIJSKE VEDE</t>
  </si>
  <si>
    <t>PF</t>
  </si>
  <si>
    <t xml:space="preserve">PRAVO </t>
  </si>
  <si>
    <t>TEOF</t>
  </si>
  <si>
    <t>TEOLOGIJA</t>
  </si>
  <si>
    <t>FPP</t>
  </si>
  <si>
    <t>POMORSTVO IN PROMET</t>
  </si>
  <si>
    <t>NTF, FKKT, FMF</t>
  </si>
  <si>
    <t>ZNANOST IN INŽENIRSTVO MATERIALOV</t>
  </si>
  <si>
    <t>UPRAVLJANJE IN EKONOMIKA JAVNEGA SEKTORJA*</t>
  </si>
  <si>
    <t>lahko umaknemo celo vrstico iz cenika</t>
  </si>
  <si>
    <t>1. letnik</t>
  </si>
  <si>
    <t>2. letnik</t>
  </si>
  <si>
    <t>3. letnik</t>
  </si>
  <si>
    <t>Vrednost Kt 1. letnik</t>
  </si>
  <si>
    <t>Vrednost Kt 2. letnik</t>
  </si>
  <si>
    <t>Vrednost Kt 3. letnik</t>
  </si>
  <si>
    <r>
      <t xml:space="preserve">FDV, FF in AG, AGRFT, </t>
    </r>
    <r>
      <rPr>
        <sz val="11"/>
        <color indexed="8"/>
        <rFont val="Arial"/>
        <family val="2"/>
        <charset val="238"/>
      </rPr>
      <t>TEOF, FSD</t>
    </r>
  </si>
  <si>
    <t>Cenik šolnin Univerze v Ljubljani za doktorske študijske programe 3. stopnje
 v študijskem letu 2018/2019</t>
  </si>
  <si>
    <t>Cenik šolnin Univerze v Ljubljani za doktorske študijske programe 3. stopnje za generacijo študentov prvič vpisanih v študijskem letu 2018/2019 za vsa tri leta</t>
  </si>
  <si>
    <t>FU in Univerza Reka</t>
  </si>
  <si>
    <t>UPRAVLJANJE IN EKONOMIKA JAVNEGA SEKTORJA</t>
  </si>
  <si>
    <t xml:space="preserve">Šolnina za 2. letnik izhaja iz Cenika šolnin za doktorske študijske programe za generacijo študentov prvič vpisanih
v študijskem letu 2017/2018 (25. seja UO UL 20. 2. 2017) </t>
  </si>
  <si>
    <t>* 2.500,00 € (za študente v prvi letnik vpisane v štud. letu 2013/2014)</t>
  </si>
  <si>
    <t>* 3.000,00 € (za študente v prvi letnik vpisane pred štud. letom 2013/2014)</t>
  </si>
  <si>
    <t>Šolnina za 3. letnik izhaja iz Cenika šolnin za doktorske študijske programe za generacijo študentov prvič vpisanih   
v študijskem letu 2016/2017 (19. seja UO 11. 2. 2016)</t>
  </si>
  <si>
    <t>/</t>
  </si>
  <si>
    <t>šolnine</t>
  </si>
  <si>
    <t>Cenik šolnin doktorskih študijskih programov za generacijo študentov prvič vpisanih v š.l. 2018/2019 - za vsa 3 leta (sprejeto na 5. seji UO UL dne, 25. 1. 2018)</t>
  </si>
  <si>
    <t>Šolnina za 1. letnik izhaja iz Cenika šolnin za doktorske študijske programe za generacijo študentov prvič vpisanih
v študijskem letu 2018/2019  (sprejeto na 5. seji UO UL dne, 25. 1.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</si>
</sst>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1" fontId="3" fillId="0" borderId="0" xfId="0" applyNumberFormat="1" applyFont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1" fontId="4" fillId="0" borderId="3" xfId="0" applyNumberFormat="1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11" fillId="0" borderId="0" xfId="0" applyFont="1" applyProtection="1"/>
    <xf numFmtId="0" fontId="6" fillId="0" borderId="0" xfId="0" applyFont="1" applyProtection="1"/>
    <xf numFmtId="0" fontId="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12" fillId="0" borderId="0" xfId="0" applyFont="1" applyFill="1" applyAlignment="1" applyProtection="1">
      <alignment horizontal="left" wrapText="1"/>
    </xf>
    <xf numFmtId="9" fontId="3" fillId="0" borderId="0" xfId="1" applyFont="1" applyAlignment="1" applyProtection="1">
      <alignment vertical="center"/>
    </xf>
    <xf numFmtId="0" fontId="14" fillId="0" borderId="0" xfId="2" applyFont="1" applyFill="1" applyProtection="1">
      <protection hidden="1"/>
    </xf>
    <xf numFmtId="16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right" vertical="center" wrapText="1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1" fontId="3" fillId="2" borderId="10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4" fontId="0" fillId="0" borderId="0" xfId="5" applyFont="1"/>
    <xf numFmtId="164" fontId="3" fillId="0" borderId="3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vertical="center" wrapText="1"/>
    </xf>
    <xf numFmtId="16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9" xfId="0" applyNumberFormat="1" applyFont="1" applyFill="1" applyBorder="1" applyAlignment="1" applyProtection="1">
      <alignment horizontal="right" vertical="center" wrapText="1"/>
    </xf>
    <xf numFmtId="16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</cellXfs>
  <cellStyles count="6">
    <cellStyle name="Navadno" xfId="0" builtinId="0"/>
    <cellStyle name="Navadno_IPiOdu-Obr3A" xfId="2"/>
    <cellStyle name="Odstotek" xfId="1" builtinId="5"/>
    <cellStyle name="Valuta" xfId="5" builtinId="4"/>
    <cellStyle name="Valuta 2" xfId="4"/>
    <cellStyle name="Valut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1564822</xdr:colOff>
      <xdr:row>21</xdr:row>
      <xdr:rowOff>0</xdr:rowOff>
    </xdr:from>
    <xdr:ext cx="184731" cy="264560"/>
    <xdr:sp macro="" textlink="">
      <xdr:nvSpPr>
        <xdr:cNvPr id="3" name="PoljeZBesedilom 2"/>
        <xdr:cNvSpPr txBox="1"/>
      </xdr:nvSpPr>
      <xdr:spPr>
        <a:xfrm>
          <a:off x="4050847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5" sqref="A5"/>
    </sheetView>
  </sheetViews>
  <sheetFormatPr defaultRowHeight="15" x14ac:dyDescent="0.25"/>
  <cols>
    <col min="1" max="1" width="11.7109375" bestFit="1" customWidth="1"/>
  </cols>
  <sheetData>
    <row r="1" spans="1:1" x14ac:dyDescent="0.25">
      <c r="A1" t="s">
        <v>65</v>
      </c>
    </row>
    <row r="3" spans="1:1" x14ac:dyDescent="0.25">
      <c r="A3" s="53">
        <v>3000</v>
      </c>
    </row>
    <row r="4" spans="1:1" x14ac:dyDescent="0.25">
      <c r="A4" s="53">
        <v>4000</v>
      </c>
    </row>
    <row r="5" spans="1:1" x14ac:dyDescent="0.25">
      <c r="A5" s="53">
        <v>5500</v>
      </c>
    </row>
    <row r="6" spans="1:1" x14ac:dyDescent="0.25">
      <c r="A6" s="53">
        <v>8000</v>
      </c>
    </row>
    <row r="7" spans="1:1" x14ac:dyDescent="0.25">
      <c r="A7" s="53">
        <v>11000</v>
      </c>
    </row>
    <row r="8" spans="1:1" x14ac:dyDescent="0.25">
      <c r="A8" s="53">
        <v>15000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workbookViewId="0">
      <selection activeCell="A5" sqref="A5:F5"/>
    </sheetView>
  </sheetViews>
  <sheetFormatPr defaultColWidth="9.140625" defaultRowHeight="14.25" x14ac:dyDescent="0.2"/>
  <cols>
    <col min="1" max="1" width="4" style="3" customWidth="1"/>
    <col min="2" max="2" width="33.28515625" style="2" customWidth="1"/>
    <col min="3" max="3" width="41.85546875" style="1" customWidth="1"/>
    <col min="4" max="4" width="17.28515625" style="1" customWidth="1"/>
    <col min="5" max="5" width="19.140625" style="2" customWidth="1"/>
    <col min="6" max="6" width="17.140625" style="2" customWidth="1"/>
    <col min="7" max="16384" width="9.140625" style="2"/>
  </cols>
  <sheetData>
    <row r="1" spans="1:10" s="25" customFormat="1" ht="15" x14ac:dyDescent="0.2">
      <c r="A1" s="63" t="s">
        <v>57</v>
      </c>
      <c r="B1" s="63"/>
      <c r="C1" s="63"/>
      <c r="D1" s="63"/>
      <c r="E1" s="63"/>
      <c r="F1" s="63"/>
    </row>
    <row r="2" spans="1:10" s="25" customFormat="1" ht="38.25" customHeight="1" x14ac:dyDescent="0.2">
      <c r="A2" s="63"/>
      <c r="B2" s="63"/>
      <c r="C2" s="63"/>
      <c r="D2" s="63"/>
      <c r="E2" s="63"/>
      <c r="F2" s="63"/>
    </row>
    <row r="3" spans="1:10" x14ac:dyDescent="0.2">
      <c r="A3" s="1"/>
    </row>
    <row r="4" spans="1:10" hidden="1" x14ac:dyDescent="0.2">
      <c r="A4" s="1"/>
    </row>
    <row r="5" spans="1:10" s="26" customFormat="1" ht="32.450000000000003" customHeight="1" x14ac:dyDescent="0.2">
      <c r="A5" s="64" t="s">
        <v>66</v>
      </c>
      <c r="B5" s="64"/>
      <c r="C5" s="64"/>
      <c r="D5" s="64"/>
      <c r="E5" s="64"/>
      <c r="F5" s="64"/>
    </row>
    <row r="6" spans="1:10" x14ac:dyDescent="0.2">
      <c r="A6" s="1"/>
    </row>
    <row r="8" spans="1:10" ht="60.75" thickBot="1" x14ac:dyDescent="0.25">
      <c r="A8" s="4"/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</row>
    <row r="9" spans="1:10" s="27" customFormat="1" x14ac:dyDescent="0.25">
      <c r="A9" s="7">
        <v>1</v>
      </c>
      <c r="B9" s="8" t="s">
        <v>5</v>
      </c>
      <c r="C9" s="9" t="s">
        <v>6</v>
      </c>
      <c r="D9" s="12">
        <v>3</v>
      </c>
      <c r="E9" s="48">
        <v>4300</v>
      </c>
      <c r="F9" s="35">
        <f>D9*E9</f>
        <v>12900</v>
      </c>
    </row>
    <row r="10" spans="1:10" s="27" customFormat="1" x14ac:dyDescent="0.25">
      <c r="A10" s="10">
        <v>2</v>
      </c>
      <c r="B10" s="11" t="s">
        <v>7</v>
      </c>
      <c r="C10" s="12" t="s">
        <v>8</v>
      </c>
      <c r="D10" s="12">
        <v>3</v>
      </c>
      <c r="E10" s="48">
        <v>4000</v>
      </c>
      <c r="F10" s="35">
        <f t="shared" ref="F10:F30" si="0">D10*E10</f>
        <v>12000</v>
      </c>
    </row>
    <row r="11" spans="1:10" s="27" customFormat="1" ht="28.5" x14ac:dyDescent="0.25">
      <c r="A11" s="10">
        <v>3</v>
      </c>
      <c r="B11" s="11" t="s">
        <v>9</v>
      </c>
      <c r="C11" s="12" t="s">
        <v>10</v>
      </c>
      <c r="D11" s="12">
        <v>3</v>
      </c>
      <c r="E11" s="48">
        <v>4000</v>
      </c>
      <c r="F11" s="35">
        <f t="shared" si="0"/>
        <v>12000</v>
      </c>
    </row>
    <row r="12" spans="1:10" s="27" customFormat="1" ht="15" x14ac:dyDescent="0.25">
      <c r="A12" s="10">
        <v>4</v>
      </c>
      <c r="B12" s="13" t="s">
        <v>11</v>
      </c>
      <c r="C12" s="12" t="s">
        <v>12</v>
      </c>
      <c r="D12" s="12">
        <v>3</v>
      </c>
      <c r="E12" s="48">
        <v>4000</v>
      </c>
      <c r="F12" s="35">
        <f t="shared" si="0"/>
        <v>12000</v>
      </c>
      <c r="H12" s="28"/>
      <c r="I12" s="29"/>
      <c r="J12" s="29"/>
    </row>
    <row r="13" spans="1:10" s="27" customFormat="1" x14ac:dyDescent="0.25">
      <c r="A13" s="10">
        <v>5</v>
      </c>
      <c r="B13" s="11" t="s">
        <v>13</v>
      </c>
      <c r="C13" s="12" t="s">
        <v>14</v>
      </c>
      <c r="D13" s="12">
        <v>3</v>
      </c>
      <c r="E13" s="48">
        <v>5500</v>
      </c>
      <c r="F13" s="35">
        <f t="shared" si="0"/>
        <v>16500</v>
      </c>
    </row>
    <row r="14" spans="1:10" s="27" customFormat="1" x14ac:dyDescent="0.25">
      <c r="A14" s="10">
        <v>6</v>
      </c>
      <c r="B14" s="11" t="s">
        <v>15</v>
      </c>
      <c r="C14" s="12" t="s">
        <v>16</v>
      </c>
      <c r="D14" s="12">
        <v>3</v>
      </c>
      <c r="E14" s="48">
        <v>4000</v>
      </c>
      <c r="F14" s="44">
        <f t="shared" si="0"/>
        <v>12000</v>
      </c>
    </row>
    <row r="15" spans="1:10" s="27" customFormat="1" x14ac:dyDescent="0.25">
      <c r="A15" s="10">
        <v>7</v>
      </c>
      <c r="B15" s="11" t="s">
        <v>17</v>
      </c>
      <c r="C15" s="12" t="s">
        <v>18</v>
      </c>
      <c r="D15" s="12">
        <v>3</v>
      </c>
      <c r="E15" s="48">
        <v>5500</v>
      </c>
      <c r="F15" s="44">
        <f t="shared" si="0"/>
        <v>16500</v>
      </c>
    </row>
    <row r="16" spans="1:10" s="27" customFormat="1" x14ac:dyDescent="0.25">
      <c r="A16" s="10">
        <v>8</v>
      </c>
      <c r="B16" s="11" t="s">
        <v>19</v>
      </c>
      <c r="C16" s="12" t="s">
        <v>20</v>
      </c>
      <c r="D16" s="12">
        <v>3</v>
      </c>
      <c r="E16" s="48">
        <v>5500</v>
      </c>
      <c r="F16" s="44">
        <f t="shared" si="0"/>
        <v>16500</v>
      </c>
    </row>
    <row r="17" spans="1:15" s="27" customFormat="1" x14ac:dyDescent="0.25">
      <c r="A17" s="10">
        <v>9</v>
      </c>
      <c r="B17" s="14" t="s">
        <v>21</v>
      </c>
      <c r="C17" s="12" t="s">
        <v>22</v>
      </c>
      <c r="D17" s="12">
        <v>3</v>
      </c>
      <c r="E17" s="48">
        <v>5500</v>
      </c>
      <c r="F17" s="44">
        <f t="shared" si="0"/>
        <v>16500</v>
      </c>
    </row>
    <row r="18" spans="1:15" s="27" customFormat="1" x14ac:dyDescent="0.25">
      <c r="A18" s="10">
        <v>10</v>
      </c>
      <c r="B18" s="11" t="s">
        <v>23</v>
      </c>
      <c r="C18" s="12" t="s">
        <v>24</v>
      </c>
      <c r="D18" s="12">
        <v>3</v>
      </c>
      <c r="E18" s="48">
        <v>4000</v>
      </c>
      <c r="F18" s="35">
        <f t="shared" si="0"/>
        <v>12000</v>
      </c>
      <c r="M18" s="29"/>
      <c r="N18" s="29"/>
      <c r="O18" s="29"/>
    </row>
    <row r="19" spans="1:15" s="27" customFormat="1" x14ac:dyDescent="0.25">
      <c r="A19" s="10">
        <v>11</v>
      </c>
      <c r="B19" s="11" t="s">
        <v>25</v>
      </c>
      <c r="C19" s="12" t="s">
        <v>26</v>
      </c>
      <c r="D19" s="12">
        <v>3</v>
      </c>
      <c r="E19" s="48">
        <v>4000</v>
      </c>
      <c r="F19" s="35">
        <f t="shared" si="0"/>
        <v>12000</v>
      </c>
    </row>
    <row r="20" spans="1:15" s="27" customFormat="1" hidden="1" x14ac:dyDescent="0.25">
      <c r="A20" s="15">
        <v>12</v>
      </c>
      <c r="B20" s="16" t="s">
        <v>27</v>
      </c>
      <c r="C20" s="17" t="s">
        <v>28</v>
      </c>
      <c r="D20" s="12">
        <v>3</v>
      </c>
      <c r="E20" s="48"/>
      <c r="F20" s="35">
        <f t="shared" si="0"/>
        <v>0</v>
      </c>
      <c r="G20" s="30" t="s">
        <v>48</v>
      </c>
    </row>
    <row r="21" spans="1:15" s="27" customFormat="1" x14ac:dyDescent="0.25">
      <c r="A21" s="10">
        <v>12</v>
      </c>
      <c r="B21" s="11" t="s">
        <v>29</v>
      </c>
      <c r="C21" s="12" t="s">
        <v>30</v>
      </c>
      <c r="D21" s="12">
        <v>3</v>
      </c>
      <c r="E21" s="48">
        <v>5500</v>
      </c>
      <c r="F21" s="35">
        <f t="shared" si="0"/>
        <v>16500</v>
      </c>
    </row>
    <row r="22" spans="1:15" s="27" customFormat="1" x14ac:dyDescent="0.25">
      <c r="A22" s="10">
        <v>13</v>
      </c>
      <c r="B22" s="11" t="s">
        <v>31</v>
      </c>
      <c r="C22" s="12" t="s">
        <v>32</v>
      </c>
      <c r="D22" s="12">
        <v>3</v>
      </c>
      <c r="E22" s="48">
        <v>4000</v>
      </c>
      <c r="F22" s="35">
        <f t="shared" si="0"/>
        <v>12000</v>
      </c>
    </row>
    <row r="23" spans="1:15" s="27" customFormat="1" ht="28.5" x14ac:dyDescent="0.25">
      <c r="A23" s="10">
        <v>14</v>
      </c>
      <c r="B23" s="14" t="s">
        <v>33</v>
      </c>
      <c r="C23" s="12" t="s">
        <v>34</v>
      </c>
      <c r="D23" s="12">
        <v>3</v>
      </c>
      <c r="E23" s="48">
        <v>3500</v>
      </c>
      <c r="F23" s="35">
        <f t="shared" si="0"/>
        <v>10500</v>
      </c>
    </row>
    <row r="24" spans="1:15" s="27" customFormat="1" ht="28.5" x14ac:dyDescent="0.25">
      <c r="A24" s="10">
        <v>15</v>
      </c>
      <c r="B24" s="11" t="s">
        <v>35</v>
      </c>
      <c r="C24" s="12" t="s">
        <v>36</v>
      </c>
      <c r="D24" s="12">
        <v>3</v>
      </c>
      <c r="E24" s="48">
        <v>5500</v>
      </c>
      <c r="F24" s="35">
        <f t="shared" si="0"/>
        <v>16500</v>
      </c>
    </row>
    <row r="25" spans="1:15" s="27" customFormat="1" ht="28.5" x14ac:dyDescent="0.25">
      <c r="A25" s="10">
        <v>16</v>
      </c>
      <c r="B25" s="11" t="s">
        <v>37</v>
      </c>
      <c r="C25" s="12" t="s">
        <v>38</v>
      </c>
      <c r="D25" s="12">
        <v>3</v>
      </c>
      <c r="E25" s="48">
        <v>4000</v>
      </c>
      <c r="F25" s="35">
        <f t="shared" si="0"/>
        <v>12000</v>
      </c>
    </row>
    <row r="26" spans="1:15" s="27" customFormat="1" x14ac:dyDescent="0.25">
      <c r="A26" s="10">
        <v>17</v>
      </c>
      <c r="B26" s="11" t="s">
        <v>39</v>
      </c>
      <c r="C26" s="12" t="s">
        <v>40</v>
      </c>
      <c r="D26" s="12">
        <v>3</v>
      </c>
      <c r="E26" s="48">
        <v>3000</v>
      </c>
      <c r="F26" s="35">
        <f t="shared" si="0"/>
        <v>9000</v>
      </c>
    </row>
    <row r="27" spans="1:15" s="27" customFormat="1" x14ac:dyDescent="0.25">
      <c r="A27" s="10">
        <v>18</v>
      </c>
      <c r="B27" s="11" t="s">
        <v>41</v>
      </c>
      <c r="C27" s="12" t="s">
        <v>42</v>
      </c>
      <c r="D27" s="12">
        <v>3</v>
      </c>
      <c r="E27" s="48">
        <v>4000</v>
      </c>
      <c r="F27" s="35">
        <f t="shared" si="0"/>
        <v>12000</v>
      </c>
    </row>
    <row r="28" spans="1:15" s="27" customFormat="1" x14ac:dyDescent="0.25">
      <c r="A28" s="10">
        <v>19</v>
      </c>
      <c r="B28" s="18" t="s">
        <v>43</v>
      </c>
      <c r="C28" s="19" t="s">
        <v>44</v>
      </c>
      <c r="D28" s="12">
        <v>3</v>
      </c>
      <c r="E28" s="48">
        <v>3000</v>
      </c>
      <c r="F28" s="35">
        <f t="shared" si="0"/>
        <v>9000</v>
      </c>
    </row>
    <row r="29" spans="1:15" s="27" customFormat="1" x14ac:dyDescent="0.25">
      <c r="A29" s="20">
        <v>20</v>
      </c>
      <c r="B29" s="21" t="s">
        <v>45</v>
      </c>
      <c r="C29" s="22" t="s">
        <v>46</v>
      </c>
      <c r="D29" s="12">
        <v>3</v>
      </c>
      <c r="E29" s="48">
        <v>5500</v>
      </c>
      <c r="F29" s="35">
        <f t="shared" si="0"/>
        <v>16500</v>
      </c>
    </row>
    <row r="30" spans="1:15" s="27" customFormat="1" ht="28.5" x14ac:dyDescent="0.25">
      <c r="A30" s="10">
        <v>21</v>
      </c>
      <c r="B30" s="23" t="s">
        <v>58</v>
      </c>
      <c r="C30" s="24" t="s">
        <v>47</v>
      </c>
      <c r="D30" s="12">
        <v>3</v>
      </c>
      <c r="E30" s="48">
        <v>4000</v>
      </c>
      <c r="F30" s="35">
        <f t="shared" si="0"/>
        <v>12000</v>
      </c>
    </row>
  </sheetData>
  <mergeCells count="2">
    <mergeCell ref="A1:F2"/>
    <mergeCell ref="A5:F5"/>
  </mergeCells>
  <pageMargins left="0.7" right="0.7" top="0.75" bottom="0.75" header="0.3" footer="0.3"/>
  <pageSetup paperSize="9" scale="6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Šolnina" error="Prosimo, da izberete šolnino iz spustnega seznama." prompt="spustni seznam šolnin">
          <x14:formula1>
            <xm:f>baza!$A$2:$A$8</xm:f>
          </x14:formula1>
          <xm:sqref>E9:E30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topLeftCell="A13" workbookViewId="0">
      <selection sqref="A1:F2"/>
    </sheetView>
  </sheetViews>
  <sheetFormatPr defaultColWidth="9.140625" defaultRowHeight="14.25" x14ac:dyDescent="0.2"/>
  <cols>
    <col min="1" max="1" width="4" style="3" customWidth="1"/>
    <col min="2" max="2" width="33.28515625" style="2" customWidth="1"/>
    <col min="3" max="3" width="41.85546875" style="1" customWidth="1"/>
    <col min="4" max="6" width="15.7109375" style="2" customWidth="1"/>
    <col min="7" max="8" width="13.85546875" style="2" hidden="1" customWidth="1"/>
    <col min="9" max="9" width="13.7109375" style="2" hidden="1" customWidth="1"/>
    <col min="10" max="10" width="18" style="2" customWidth="1"/>
    <col min="11" max="16384" width="9.140625" style="2"/>
  </cols>
  <sheetData>
    <row r="1" spans="1:12" s="25" customFormat="1" ht="15" x14ac:dyDescent="0.2">
      <c r="A1" s="65" t="s">
        <v>56</v>
      </c>
      <c r="B1" s="65"/>
      <c r="C1" s="65"/>
      <c r="D1" s="65"/>
      <c r="E1" s="65"/>
      <c r="F1" s="65"/>
    </row>
    <row r="2" spans="1:12" s="25" customFormat="1" ht="34.5" customHeight="1" x14ac:dyDescent="0.2">
      <c r="A2" s="65"/>
      <c r="B2" s="65"/>
      <c r="C2" s="65"/>
      <c r="D2" s="65"/>
      <c r="E2" s="65"/>
      <c r="F2" s="65"/>
    </row>
    <row r="3" spans="1:12" x14ac:dyDescent="0.2">
      <c r="A3" s="1"/>
    </row>
    <row r="4" spans="1:12" x14ac:dyDescent="0.2">
      <c r="A4" s="1"/>
    </row>
    <row r="5" spans="1:12" ht="30.75" customHeight="1" x14ac:dyDescent="0.2">
      <c r="A5" s="64" t="s">
        <v>67</v>
      </c>
      <c r="B5" s="66"/>
      <c r="C5" s="66"/>
      <c r="D5" s="66"/>
      <c r="E5" s="66"/>
      <c r="F5" s="66"/>
    </row>
    <row r="6" spans="1:12" ht="33" customHeight="1" x14ac:dyDescent="0.2">
      <c r="A6" s="67" t="s">
        <v>60</v>
      </c>
      <c r="B6" s="67"/>
      <c r="C6" s="67"/>
      <c r="D6" s="67"/>
      <c r="E6" s="67"/>
      <c r="F6" s="67"/>
    </row>
    <row r="7" spans="1:12" ht="27.75" customHeight="1" x14ac:dyDescent="0.2">
      <c r="A7" s="64" t="s">
        <v>63</v>
      </c>
      <c r="B7" s="64"/>
      <c r="C7" s="64"/>
      <c r="D7" s="64"/>
      <c r="E7" s="64"/>
      <c r="F7" s="64"/>
    </row>
    <row r="8" spans="1:12" ht="15" x14ac:dyDescent="0.25">
      <c r="A8" s="31"/>
      <c r="B8" s="31"/>
      <c r="C8" s="31"/>
      <c r="D8" s="32"/>
      <c r="E8" s="32"/>
    </row>
    <row r="9" spans="1:12" ht="15" thickBot="1" x14ac:dyDescent="0.25"/>
    <row r="10" spans="1:12" ht="30" x14ac:dyDescent="0.2">
      <c r="A10" s="50"/>
      <c r="B10" s="51" t="s">
        <v>0</v>
      </c>
      <c r="C10" s="52" t="s">
        <v>1</v>
      </c>
      <c r="D10" s="52" t="s">
        <v>49</v>
      </c>
      <c r="E10" s="52" t="s">
        <v>50</v>
      </c>
      <c r="F10" s="52" t="s">
        <v>51</v>
      </c>
      <c r="G10" s="52" t="s">
        <v>52</v>
      </c>
      <c r="H10" s="52" t="s">
        <v>53</v>
      </c>
      <c r="I10" s="52" t="s">
        <v>54</v>
      </c>
      <c r="J10" s="49" t="s">
        <v>51</v>
      </c>
    </row>
    <row r="11" spans="1:12" s="27" customFormat="1" x14ac:dyDescent="0.25">
      <c r="A11" s="42">
        <v>1</v>
      </c>
      <c r="B11" s="36" t="s">
        <v>5</v>
      </c>
      <c r="C11" s="37" t="s">
        <v>6</v>
      </c>
      <c r="D11" s="48">
        <v>4300</v>
      </c>
      <c r="E11" s="44">
        <v>4300</v>
      </c>
      <c r="F11" s="48">
        <v>4300</v>
      </c>
      <c r="G11" s="54">
        <f>D11/60</f>
        <v>71.666666666666671</v>
      </c>
      <c r="H11" s="54">
        <f>E11/60</f>
        <v>71.666666666666671</v>
      </c>
      <c r="I11" s="54">
        <f>F11/60</f>
        <v>71.666666666666671</v>
      </c>
      <c r="J11" s="55"/>
    </row>
    <row r="12" spans="1:12" s="27" customFormat="1" ht="71.25" x14ac:dyDescent="0.25">
      <c r="A12" s="42">
        <v>2</v>
      </c>
      <c r="B12" s="36" t="s">
        <v>7</v>
      </c>
      <c r="C12" s="37" t="s">
        <v>8</v>
      </c>
      <c r="D12" s="48">
        <v>4000</v>
      </c>
      <c r="E12" s="44">
        <v>4000</v>
      </c>
      <c r="F12" s="56" t="s">
        <v>61</v>
      </c>
      <c r="G12" s="54">
        <f t="shared" ref="G12:I30" si="0">D12/60</f>
        <v>66.666666666666671</v>
      </c>
      <c r="H12" s="54">
        <f t="shared" si="0"/>
        <v>66.666666666666671</v>
      </c>
      <c r="I12" s="54" t="e">
        <f t="shared" si="0"/>
        <v>#VALUE!</v>
      </c>
      <c r="J12" s="57" t="s">
        <v>62</v>
      </c>
    </row>
    <row r="13" spans="1:12" s="27" customFormat="1" ht="28.5" x14ac:dyDescent="0.25">
      <c r="A13" s="42">
        <v>3</v>
      </c>
      <c r="B13" s="36" t="s">
        <v>9</v>
      </c>
      <c r="C13" s="37" t="s">
        <v>10</v>
      </c>
      <c r="D13" s="48">
        <v>4000</v>
      </c>
      <c r="E13" s="44">
        <v>4000</v>
      </c>
      <c r="F13" s="48">
        <v>3500</v>
      </c>
      <c r="G13" s="54">
        <f t="shared" si="0"/>
        <v>66.666666666666671</v>
      </c>
      <c r="H13" s="54">
        <f t="shared" si="0"/>
        <v>66.666666666666671</v>
      </c>
      <c r="I13" s="54">
        <f t="shared" si="0"/>
        <v>58.333333333333336</v>
      </c>
      <c r="J13" s="55"/>
      <c r="L13" s="33"/>
    </row>
    <row r="14" spans="1:12" s="27" customFormat="1" x14ac:dyDescent="0.25">
      <c r="A14" s="42">
        <v>4</v>
      </c>
      <c r="B14" s="38" t="s">
        <v>11</v>
      </c>
      <c r="C14" s="37" t="s">
        <v>12</v>
      </c>
      <c r="D14" s="48">
        <v>4000</v>
      </c>
      <c r="E14" s="44">
        <v>4000</v>
      </c>
      <c r="F14" s="48">
        <v>3300</v>
      </c>
      <c r="G14" s="54">
        <f t="shared" si="0"/>
        <v>66.666666666666671</v>
      </c>
      <c r="H14" s="54">
        <f t="shared" si="0"/>
        <v>66.666666666666671</v>
      </c>
      <c r="I14" s="54">
        <f t="shared" si="0"/>
        <v>55</v>
      </c>
      <c r="J14" s="55"/>
    </row>
    <row r="15" spans="1:12" s="27" customFormat="1" x14ac:dyDescent="0.25">
      <c r="A15" s="42">
        <v>5</v>
      </c>
      <c r="B15" s="36" t="s">
        <v>13</v>
      </c>
      <c r="C15" s="37" t="s">
        <v>14</v>
      </c>
      <c r="D15" s="48">
        <v>5500</v>
      </c>
      <c r="E15" s="44">
        <v>5500</v>
      </c>
      <c r="F15" s="48">
        <v>4725</v>
      </c>
      <c r="G15" s="54">
        <f t="shared" si="0"/>
        <v>91.666666666666671</v>
      </c>
      <c r="H15" s="54">
        <f t="shared" si="0"/>
        <v>91.666666666666671</v>
      </c>
      <c r="I15" s="54">
        <f t="shared" si="0"/>
        <v>78.75</v>
      </c>
      <c r="J15" s="55"/>
    </row>
    <row r="16" spans="1:12" s="27" customFormat="1" x14ac:dyDescent="0.25">
      <c r="A16" s="42">
        <v>6</v>
      </c>
      <c r="B16" s="36" t="s">
        <v>15</v>
      </c>
      <c r="C16" s="37" t="s">
        <v>16</v>
      </c>
      <c r="D16" s="48">
        <v>4000</v>
      </c>
      <c r="E16" s="44">
        <v>4000</v>
      </c>
      <c r="F16" s="48">
        <v>3821</v>
      </c>
      <c r="G16" s="54">
        <f t="shared" si="0"/>
        <v>66.666666666666671</v>
      </c>
      <c r="H16" s="54">
        <f t="shared" si="0"/>
        <v>66.666666666666671</v>
      </c>
      <c r="I16" s="54">
        <f t="shared" si="0"/>
        <v>63.68333333333333</v>
      </c>
      <c r="J16" s="55"/>
    </row>
    <row r="17" spans="1:10" s="27" customFormat="1" x14ac:dyDescent="0.25">
      <c r="A17" s="42">
        <v>7</v>
      </c>
      <c r="B17" s="36" t="s">
        <v>17</v>
      </c>
      <c r="C17" s="37" t="s">
        <v>18</v>
      </c>
      <c r="D17" s="48">
        <v>5500</v>
      </c>
      <c r="E17" s="44">
        <v>5500</v>
      </c>
      <c r="F17" s="48">
        <v>4350</v>
      </c>
      <c r="G17" s="54">
        <f t="shared" si="0"/>
        <v>91.666666666666671</v>
      </c>
      <c r="H17" s="54">
        <f t="shared" si="0"/>
        <v>91.666666666666671</v>
      </c>
      <c r="I17" s="54">
        <f t="shared" si="0"/>
        <v>72.5</v>
      </c>
      <c r="J17" s="55"/>
    </row>
    <row r="18" spans="1:10" s="27" customFormat="1" x14ac:dyDescent="0.25">
      <c r="A18" s="42">
        <v>8</v>
      </c>
      <c r="B18" s="36" t="s">
        <v>19</v>
      </c>
      <c r="C18" s="37" t="s">
        <v>20</v>
      </c>
      <c r="D18" s="48">
        <v>5500</v>
      </c>
      <c r="E18" s="44">
        <v>5500</v>
      </c>
      <c r="F18" s="48">
        <v>4200</v>
      </c>
      <c r="G18" s="54">
        <f t="shared" si="0"/>
        <v>91.666666666666671</v>
      </c>
      <c r="H18" s="54">
        <f t="shared" si="0"/>
        <v>91.666666666666671</v>
      </c>
      <c r="I18" s="54">
        <f t="shared" si="0"/>
        <v>70</v>
      </c>
      <c r="J18" s="55"/>
    </row>
    <row r="19" spans="1:10" s="27" customFormat="1" x14ac:dyDescent="0.25">
      <c r="A19" s="42">
        <v>9</v>
      </c>
      <c r="B19" s="36" t="s">
        <v>21</v>
      </c>
      <c r="C19" s="43" t="s">
        <v>22</v>
      </c>
      <c r="D19" s="48">
        <v>5500</v>
      </c>
      <c r="E19" s="44">
        <v>5500</v>
      </c>
      <c r="F19" s="48">
        <v>4641.8</v>
      </c>
      <c r="G19" s="54">
        <f t="shared" si="0"/>
        <v>91.666666666666671</v>
      </c>
      <c r="H19" s="54">
        <f t="shared" si="0"/>
        <v>91.666666666666671</v>
      </c>
      <c r="I19" s="54">
        <f t="shared" si="0"/>
        <v>77.36333333333333</v>
      </c>
      <c r="J19" s="55"/>
    </row>
    <row r="20" spans="1:10" s="27" customFormat="1" x14ac:dyDescent="0.25">
      <c r="A20" s="42">
        <v>10</v>
      </c>
      <c r="B20" s="36" t="s">
        <v>23</v>
      </c>
      <c r="C20" s="37" t="s">
        <v>24</v>
      </c>
      <c r="D20" s="48">
        <v>4000</v>
      </c>
      <c r="E20" s="44">
        <v>4000</v>
      </c>
      <c r="F20" s="48">
        <v>3450</v>
      </c>
      <c r="G20" s="54">
        <f t="shared" si="0"/>
        <v>66.666666666666671</v>
      </c>
      <c r="H20" s="54">
        <f t="shared" si="0"/>
        <v>66.666666666666671</v>
      </c>
      <c r="I20" s="54">
        <f t="shared" si="0"/>
        <v>57.5</v>
      </c>
      <c r="J20" s="55"/>
    </row>
    <row r="21" spans="1:10" s="27" customFormat="1" x14ac:dyDescent="0.25">
      <c r="A21" s="42">
        <v>11</v>
      </c>
      <c r="B21" s="36" t="s">
        <v>25</v>
      </c>
      <c r="C21" s="37" t="s">
        <v>26</v>
      </c>
      <c r="D21" s="48">
        <v>4000</v>
      </c>
      <c r="E21" s="44">
        <v>4000</v>
      </c>
      <c r="F21" s="48">
        <v>3500</v>
      </c>
      <c r="G21" s="54">
        <f t="shared" si="0"/>
        <v>66.666666666666671</v>
      </c>
      <c r="H21" s="54">
        <f t="shared" si="0"/>
        <v>66.666666666666671</v>
      </c>
      <c r="I21" s="54">
        <f t="shared" si="0"/>
        <v>58.333333333333336</v>
      </c>
      <c r="J21" s="55"/>
    </row>
    <row r="22" spans="1:10" s="27" customFormat="1" x14ac:dyDescent="0.25">
      <c r="A22" s="42">
        <v>12</v>
      </c>
      <c r="B22" s="36" t="s">
        <v>29</v>
      </c>
      <c r="C22" s="37" t="s">
        <v>30</v>
      </c>
      <c r="D22" s="48">
        <v>5500</v>
      </c>
      <c r="E22" s="44">
        <v>5500</v>
      </c>
      <c r="F22" s="48">
        <v>4360</v>
      </c>
      <c r="G22" s="54">
        <f t="shared" si="0"/>
        <v>91.666666666666671</v>
      </c>
      <c r="H22" s="54" t="e">
        <f>#REF!/60</f>
        <v>#REF!</v>
      </c>
      <c r="I22" s="54" t="e">
        <f>#REF!/60</f>
        <v>#REF!</v>
      </c>
      <c r="J22" s="55"/>
    </row>
    <row r="23" spans="1:10" s="27" customFormat="1" x14ac:dyDescent="0.25">
      <c r="A23" s="42">
        <v>13</v>
      </c>
      <c r="B23" s="36" t="s">
        <v>31</v>
      </c>
      <c r="C23" s="37" t="s">
        <v>32</v>
      </c>
      <c r="D23" s="48">
        <v>4000</v>
      </c>
      <c r="E23" s="44">
        <v>4000</v>
      </c>
      <c r="F23" s="48">
        <v>3000</v>
      </c>
      <c r="G23" s="54">
        <f t="shared" si="0"/>
        <v>66.666666666666671</v>
      </c>
      <c r="H23" s="54">
        <f>E22/60</f>
        <v>91.666666666666671</v>
      </c>
      <c r="I23" s="54">
        <f>F22/60</f>
        <v>72.666666666666671</v>
      </c>
      <c r="J23" s="55"/>
    </row>
    <row r="24" spans="1:10" s="27" customFormat="1" ht="28.5" x14ac:dyDescent="0.25">
      <c r="A24" s="42">
        <v>14</v>
      </c>
      <c r="B24" s="39" t="s">
        <v>55</v>
      </c>
      <c r="C24" s="37" t="s">
        <v>34</v>
      </c>
      <c r="D24" s="48">
        <v>3500</v>
      </c>
      <c r="E24" s="44">
        <v>3500</v>
      </c>
      <c r="F24" s="48">
        <v>3500</v>
      </c>
      <c r="G24" s="54">
        <f t="shared" si="0"/>
        <v>58.333333333333336</v>
      </c>
      <c r="H24" s="54">
        <f>E23/60</f>
        <v>66.666666666666671</v>
      </c>
      <c r="I24" s="54">
        <f t="shared" si="0"/>
        <v>58.333333333333336</v>
      </c>
      <c r="J24" s="55"/>
    </row>
    <row r="25" spans="1:10" s="27" customFormat="1" ht="28.5" x14ac:dyDescent="0.25">
      <c r="A25" s="42">
        <v>15</v>
      </c>
      <c r="B25" s="36" t="s">
        <v>35</v>
      </c>
      <c r="C25" s="37" t="s">
        <v>36</v>
      </c>
      <c r="D25" s="48">
        <v>5500</v>
      </c>
      <c r="E25" s="44">
        <v>5500</v>
      </c>
      <c r="F25" s="48">
        <v>2700</v>
      </c>
      <c r="G25" s="54">
        <f t="shared" si="0"/>
        <v>91.666666666666671</v>
      </c>
      <c r="H25" s="54">
        <f t="shared" si="0"/>
        <v>91.666666666666671</v>
      </c>
      <c r="I25" s="54">
        <f t="shared" si="0"/>
        <v>45</v>
      </c>
      <c r="J25" s="55"/>
    </row>
    <row r="26" spans="1:10" s="27" customFormat="1" ht="28.5" x14ac:dyDescent="0.25">
      <c r="A26" s="42">
        <v>16</v>
      </c>
      <c r="B26" s="36" t="s">
        <v>37</v>
      </c>
      <c r="C26" s="37" t="s">
        <v>38</v>
      </c>
      <c r="D26" s="48">
        <v>4000</v>
      </c>
      <c r="E26" s="44">
        <v>4000</v>
      </c>
      <c r="F26" s="48">
        <v>3413</v>
      </c>
      <c r="G26" s="54">
        <f t="shared" si="0"/>
        <v>66.666666666666671</v>
      </c>
      <c r="H26" s="54">
        <f t="shared" si="0"/>
        <v>66.666666666666671</v>
      </c>
      <c r="I26" s="54">
        <f t="shared" si="0"/>
        <v>56.883333333333333</v>
      </c>
      <c r="J26" s="55"/>
    </row>
    <row r="27" spans="1:10" s="27" customFormat="1" x14ac:dyDescent="0.25">
      <c r="A27" s="42">
        <v>17</v>
      </c>
      <c r="B27" s="36" t="s">
        <v>39</v>
      </c>
      <c r="C27" s="37" t="s">
        <v>40</v>
      </c>
      <c r="D27" s="48">
        <v>3000</v>
      </c>
      <c r="E27" s="44">
        <v>3000</v>
      </c>
      <c r="F27" s="48">
        <v>2083</v>
      </c>
      <c r="G27" s="54">
        <f t="shared" si="0"/>
        <v>50</v>
      </c>
      <c r="H27" s="54">
        <f t="shared" si="0"/>
        <v>50</v>
      </c>
      <c r="I27" s="54">
        <f t="shared" si="0"/>
        <v>34.716666666666669</v>
      </c>
      <c r="J27" s="55"/>
    </row>
    <row r="28" spans="1:10" s="27" customFormat="1" x14ac:dyDescent="0.25">
      <c r="A28" s="42">
        <v>18</v>
      </c>
      <c r="B28" s="36" t="s">
        <v>41</v>
      </c>
      <c r="C28" s="37" t="s">
        <v>42</v>
      </c>
      <c r="D28" s="48">
        <v>4000</v>
      </c>
      <c r="E28" s="44">
        <v>4000</v>
      </c>
      <c r="F28" s="48">
        <v>2750</v>
      </c>
      <c r="G28" s="54">
        <f t="shared" si="0"/>
        <v>66.666666666666671</v>
      </c>
      <c r="H28" s="54">
        <f t="shared" si="0"/>
        <v>66.666666666666671</v>
      </c>
      <c r="I28" s="54">
        <f t="shared" si="0"/>
        <v>45.833333333333336</v>
      </c>
      <c r="J28" s="55"/>
    </row>
    <row r="29" spans="1:10" s="27" customFormat="1" x14ac:dyDescent="0.25">
      <c r="A29" s="42">
        <v>19</v>
      </c>
      <c r="B29" s="40" t="s">
        <v>43</v>
      </c>
      <c r="C29" s="41" t="s">
        <v>44</v>
      </c>
      <c r="D29" s="48">
        <v>3000</v>
      </c>
      <c r="E29" s="44">
        <v>3000</v>
      </c>
      <c r="F29" s="48">
        <v>2700</v>
      </c>
      <c r="G29" s="54">
        <f t="shared" si="0"/>
        <v>50</v>
      </c>
      <c r="H29" s="54">
        <f t="shared" si="0"/>
        <v>50</v>
      </c>
      <c r="I29" s="54">
        <f t="shared" si="0"/>
        <v>45</v>
      </c>
      <c r="J29" s="55"/>
    </row>
    <row r="30" spans="1:10" s="27" customFormat="1" x14ac:dyDescent="0.25">
      <c r="A30" s="42">
        <v>20</v>
      </c>
      <c r="B30" s="39" t="s">
        <v>45</v>
      </c>
      <c r="C30" s="37" t="s">
        <v>46</v>
      </c>
      <c r="D30" s="48">
        <v>5500</v>
      </c>
      <c r="E30" s="44">
        <v>5500</v>
      </c>
      <c r="F30" s="48">
        <v>3500</v>
      </c>
      <c r="G30" s="54">
        <f t="shared" si="0"/>
        <v>91.666666666666671</v>
      </c>
      <c r="H30" s="54">
        <f t="shared" si="0"/>
        <v>91.666666666666671</v>
      </c>
      <c r="I30" s="54">
        <f t="shared" si="0"/>
        <v>58.333333333333336</v>
      </c>
      <c r="J30" s="55"/>
    </row>
    <row r="31" spans="1:10" s="27" customFormat="1" ht="29.25" thickBot="1" x14ac:dyDescent="0.3">
      <c r="A31" s="45">
        <v>21</v>
      </c>
      <c r="B31" s="46" t="s">
        <v>58</v>
      </c>
      <c r="C31" s="47" t="s">
        <v>59</v>
      </c>
      <c r="D31" s="58">
        <v>4000</v>
      </c>
      <c r="E31" s="59">
        <v>3666.67</v>
      </c>
      <c r="F31" s="60" t="s">
        <v>64</v>
      </c>
      <c r="G31" s="61"/>
      <c r="H31" s="61"/>
      <c r="I31" s="61"/>
      <c r="J31" s="62"/>
    </row>
    <row r="33" spans="5:5" ht="15" x14ac:dyDescent="0.2">
      <c r="E33" s="34"/>
    </row>
    <row r="34" spans="5:5" ht="15" x14ac:dyDescent="0.2">
      <c r="E34" s="34"/>
    </row>
  </sheetData>
  <sheetProtection algorithmName="SHA-512" hashValue="nvzALINHHfy88QcprHzxhShEUAAA7yHDAQZ7CuIi1geVLjJxLASfuESlTqLEbJD8C2Nn4EDcM8FzrwX79+H99g==" saltValue="bTfSBTCIJDRq2/SLbqdpow==" spinCount="100000" sheet="1" objects="1" scenarios="1"/>
  <mergeCells count="4">
    <mergeCell ref="A1:F2"/>
    <mergeCell ref="A5:F5"/>
    <mergeCell ref="A6:F6"/>
    <mergeCell ref="A7:F7"/>
  </mergeCells>
  <pageMargins left="0.7" right="0.7" top="0.75" bottom="0.75" header="0.3" footer="0.3"/>
  <pageSetup paperSize="9" scale="6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baza</vt:lpstr>
      <vt:lpstr>Prvič vpisani 20182019</vt:lpstr>
      <vt:lpstr>za vse 20182019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Sergeja Mitič</dc:creator>
  <cp:lastModifiedBy>Uporabnik</cp:lastModifiedBy>
  <cp:lastPrinted>2018-01-09T09:27:38Z</cp:lastPrinted>
  <dcterms:created xsi:type="dcterms:W3CDTF">2017-11-14T09:28:47Z</dcterms:created>
  <dcterms:modified xsi:type="dcterms:W3CDTF">2018-03-22T11:13:27Z</dcterms:modified>
</cp:coreProperties>
</file>