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PISI\VPISI 2018-19\CENIKI\"/>
    </mc:Choice>
  </mc:AlternateContent>
  <bookViews>
    <workbookView xWindow="0" yWindow="0" windowWidth="25200" windowHeight="11985"/>
  </bookViews>
  <sheets>
    <sheet name="Cenik" sheetId="1" r:id="rId1"/>
    <sheet name="List1" sheetId="2" state="hidden" r:id="rId2"/>
  </sheets>
  <definedNames>
    <definedName name="_xlnm.Print_Area" localSheetId="0">Cenik!$A$1:$E$101</definedName>
  </definedNames>
  <calcPr calcId="152511"/>
</workbook>
</file>

<file path=xl/calcChain.xml><?xml version="1.0" encoding="utf-8"?>
<calcChain xmlns="http://schemas.openxmlformats.org/spreadsheetml/2006/main">
  <c r="F22" i="1" l="1"/>
  <c r="F21" i="1"/>
  <c r="F12" i="1" l="1"/>
  <c r="E12" i="1" l="1"/>
  <c r="F45" i="1"/>
  <c r="F44" i="1"/>
  <c r="F42" i="1"/>
  <c r="F41" i="1"/>
  <c r="F40" i="1"/>
  <c r="F39" i="1"/>
  <c r="F38" i="1"/>
  <c r="F36" i="1"/>
  <c r="E36" i="1" s="1"/>
  <c r="F35" i="1"/>
  <c r="E35" i="1" s="1"/>
  <c r="F34" i="1"/>
  <c r="E34" i="1" s="1"/>
  <c r="F32" i="1"/>
  <c r="E32" i="1" s="1"/>
  <c r="F31" i="1"/>
  <c r="E31" i="1" s="1"/>
  <c r="F30" i="1"/>
  <c r="E30" i="1" s="1"/>
  <c r="F28" i="1"/>
  <c r="E28" i="1" s="1"/>
  <c r="F27" i="1"/>
  <c r="E27" i="1" s="1"/>
  <c r="F26" i="1"/>
  <c r="E26" i="1" s="1"/>
  <c r="F25" i="1"/>
  <c r="E25" i="1" s="1"/>
  <c r="F23" i="1"/>
  <c r="E23" i="1" s="1"/>
  <c r="F20" i="1"/>
  <c r="E20" i="1" s="1"/>
  <c r="F19" i="1"/>
  <c r="E19" i="1" s="1"/>
  <c r="F17" i="1"/>
  <c r="E17" i="1" s="1"/>
  <c r="F16" i="1"/>
  <c r="E16" i="1" s="1"/>
  <c r="F15" i="1"/>
  <c r="E15" i="1" s="1"/>
</calcChain>
</file>

<file path=xl/sharedStrings.xml><?xml version="1.0" encoding="utf-8"?>
<sst xmlns="http://schemas.openxmlformats.org/spreadsheetml/2006/main" count="147" uniqueCount="125">
  <si>
    <t>5.1.</t>
  </si>
  <si>
    <t>5.2.</t>
  </si>
  <si>
    <t>5.3.</t>
  </si>
  <si>
    <t>9.1.</t>
  </si>
  <si>
    <t>9.2.</t>
  </si>
  <si>
    <t>10.1.</t>
  </si>
  <si>
    <t>10.</t>
  </si>
  <si>
    <t>10.2.</t>
  </si>
  <si>
    <t>10.3.</t>
  </si>
  <si>
    <t>znanstveni sodelavec</t>
  </si>
  <si>
    <t xml:space="preserve"> IZPITI: </t>
  </si>
  <si>
    <t xml:space="preserve"> POTRDILA</t>
  </si>
  <si>
    <t>o določitvi pogojev za nadaljevanje študija po prekinitvi več kot 10 let</t>
  </si>
  <si>
    <t>1.</t>
  </si>
  <si>
    <t>2.</t>
  </si>
  <si>
    <t>3.</t>
  </si>
  <si>
    <t>4.</t>
  </si>
  <si>
    <t>5.</t>
  </si>
  <si>
    <t>7.</t>
  </si>
  <si>
    <t>8.</t>
  </si>
  <si>
    <t>9.</t>
  </si>
  <si>
    <t>izdaja potrdil za dokup delovne dobe ali uveljavljanje študijskih let</t>
  </si>
  <si>
    <t>o določitvi pogojev za nadaljevanje študija po prekinitvi več kot 2 leti ali sprememba programa</t>
  </si>
  <si>
    <t>visokošolski učitelj prva izvolitev</t>
  </si>
  <si>
    <t>visokošolski učitelj ponovna izvolitev</t>
  </si>
  <si>
    <t>visokošolski sodelavec in drugi nazivi</t>
  </si>
  <si>
    <t>priznanja pomembnih umetniških del</t>
  </si>
  <si>
    <t>- sklepov o izpolnjevanju pogojev za opravljanje izpitov višjega letnika,</t>
  </si>
  <si>
    <t>- sklepov o priznavanju izpitov znotraj UL,</t>
  </si>
  <si>
    <t>- sklepov o predčasnem opravljanju izpitov,</t>
  </si>
  <si>
    <t>- sklepov o komisijskem opravljanju izpitov,</t>
  </si>
  <si>
    <t>- sklepov o zamenjavi predmeta,</t>
  </si>
  <si>
    <t>- sklepov o vzporednem študiju na drugih fakultetah ali univerzah,</t>
  </si>
  <si>
    <t>- sklepov o podaljšanju roka za izdelavo diplomske naloge,</t>
  </si>
  <si>
    <t>- sklepov o predlogu diplomske naloge za Prešernovo nagrado,</t>
  </si>
  <si>
    <t>- sklepov o oprostitvi šolnine,</t>
  </si>
  <si>
    <t>- sklepov o vračilu šolnine,</t>
  </si>
  <si>
    <t>- sklepov o odložitvi roka plačila šolnine,</t>
  </si>
  <si>
    <t>- sklepov o sofinanciranju mednarodne izmenjave študentov,</t>
  </si>
  <si>
    <t>- sklepov o popravljanju ocene,</t>
  </si>
  <si>
    <t>- sklepov o imenovanju komisije za oceno naloge predlagane za Prešernovo nagrado,</t>
  </si>
  <si>
    <t>- sklepov o imenovanju komisije za zagovor diplomske naloge ter termin zagovora diplomske naloge,</t>
  </si>
  <si>
    <t>- sklepov o določitvi termina za zagovor naloge na podiplomskem študiju,</t>
  </si>
  <si>
    <t>- sklepov o priznanju statusa študenta športnika ali umetnika.</t>
  </si>
  <si>
    <t>Opombe pod:</t>
  </si>
  <si>
    <t xml:space="preserve">PROŠNJE, VLOGE ZA IZDAJO SKLEPOV: </t>
  </si>
  <si>
    <t>Zap.št.</t>
  </si>
  <si>
    <t>- sklepov o priznanju  neformalne izobrazbe</t>
  </si>
  <si>
    <t xml:space="preserve">preizkus posebnih nadarjenosti in psihofizičnih sposobnosti </t>
  </si>
  <si>
    <t>(*)</t>
  </si>
  <si>
    <t>- sklepov o prehajanju študentov med programi in med fakultetami znotraj UL,</t>
  </si>
  <si>
    <t>6.1.</t>
  </si>
  <si>
    <t>6.2.</t>
  </si>
  <si>
    <t>6.3.</t>
  </si>
  <si>
    <t>6.4.</t>
  </si>
  <si>
    <t>7.1.</t>
  </si>
  <si>
    <t>7.2.</t>
  </si>
  <si>
    <t>7.3.</t>
  </si>
  <si>
    <t>8.1.</t>
  </si>
  <si>
    <t>8.2.</t>
  </si>
  <si>
    <t>8.3.</t>
  </si>
  <si>
    <t>Na cene zgoraj navedenih postavk je DDV potrebno dodati.</t>
  </si>
  <si>
    <t>Po elementih navedenih v ceniku prispevkov študentov se DDV ne obračunava. Izjema so naslednje postavke:</t>
  </si>
  <si>
    <t>prepis diplome v angleškem jeziku</t>
  </si>
  <si>
    <t>izbirni izpit za vpis na doktorski študij</t>
  </si>
  <si>
    <t xml:space="preserve">postopek ugotavljanja enakovrednosti pridoljenega habilitacijskega naziva na drugem visokošolskem zavodu </t>
  </si>
  <si>
    <t>- visokošolski sodelavec in drugi nazivi</t>
  </si>
  <si>
    <t>- visokošolski učitelj ter znanstveni sodelavec</t>
  </si>
  <si>
    <t>postopek ugotavljanja enakovrednosti pridobljenega habilitacijskega naziva na drugem visokošolskem zavodu :</t>
  </si>
  <si>
    <t>izdaja (dodatnega izvoda) priloge k diplomi</t>
  </si>
  <si>
    <t>9.3.</t>
  </si>
  <si>
    <t>izdaja dvojnika diplome</t>
  </si>
  <si>
    <t>VPISNINA V VIŠJI LETNIK, V DODATNO LETO ALI PONOVNI VPIS V LETNIK</t>
  </si>
  <si>
    <t>univerzitetni program, 1. stopenjski program (UN)</t>
  </si>
  <si>
    <t>visokošolski strokovni program, 1. stopenjski program (VS)</t>
  </si>
  <si>
    <t xml:space="preserve">IZVOLITVE V NAZIV </t>
  </si>
  <si>
    <t>Število tarifnih točk</t>
  </si>
  <si>
    <t>Element</t>
  </si>
  <si>
    <t>Vrednost</t>
  </si>
  <si>
    <t>NOVA ŠTUDENTSKA IZKAZNICA Z NALEPKO</t>
  </si>
  <si>
    <t>-</t>
  </si>
  <si>
    <t>o priznanju obveznosti za posamezni predmet opravljenih izven UL</t>
  </si>
  <si>
    <t>VPISNINA ZA PRVI VPIS V PROGRAM</t>
  </si>
  <si>
    <t>(**)</t>
  </si>
  <si>
    <r>
      <t>vsi drugi sklepi</t>
    </r>
    <r>
      <rPr>
        <sz val="12"/>
        <rFont val="Arial"/>
        <family val="2"/>
        <charset val="238"/>
      </rPr>
      <t xml:space="preserve"> </t>
    </r>
    <r>
      <rPr>
        <vertAlign val="superscript"/>
        <sz val="12"/>
        <rFont val="Arial"/>
        <family val="2"/>
        <charset val="238"/>
      </rPr>
      <t>(**)</t>
    </r>
  </si>
  <si>
    <r>
      <t xml:space="preserve">izvedba predmeta z (diferencialnim) izpitom dodiplomski študij, 1. stopnja </t>
    </r>
    <r>
      <rPr>
        <vertAlign val="superscript"/>
        <sz val="12"/>
        <rFont val="Arial"/>
        <family val="2"/>
        <charset val="238"/>
      </rPr>
      <t xml:space="preserve">(*)                                                                </t>
    </r>
    <r>
      <rPr>
        <sz val="11"/>
        <rFont val="Arial"/>
        <family val="2"/>
        <charset val="238"/>
      </rPr>
      <t xml:space="preserve"> </t>
    </r>
  </si>
  <si>
    <r>
      <t xml:space="preserve">izvedba predmeta z (diferencialnim) izpitom podiplomski študij, 2. in 3. stopnja </t>
    </r>
    <r>
      <rPr>
        <vertAlign val="superscript"/>
        <sz val="12"/>
        <rFont val="Arial"/>
        <family val="2"/>
        <charset val="238"/>
      </rPr>
      <t xml:space="preserve">(*)                                                       </t>
    </r>
  </si>
  <si>
    <t>Nova vrednost točke</t>
  </si>
  <si>
    <t>2. stopenjski program</t>
  </si>
  <si>
    <t>4.1.</t>
  </si>
  <si>
    <t>4.2.</t>
  </si>
  <si>
    <t>4.3.</t>
  </si>
  <si>
    <t>4.4.</t>
  </si>
  <si>
    <t>4.5.</t>
  </si>
  <si>
    <t>4.6.</t>
  </si>
  <si>
    <t>9.1</t>
  </si>
  <si>
    <t>9.2</t>
  </si>
  <si>
    <t>9.3</t>
  </si>
  <si>
    <t>9.4</t>
  </si>
  <si>
    <t>9.5</t>
  </si>
  <si>
    <t>9.6</t>
  </si>
  <si>
    <t>točko 6.4. članice ne smejo zaračunavati naslednjih sklepov:</t>
  </si>
  <si>
    <t>5. POTRDILA</t>
  </si>
  <si>
    <t>7. IZDAJA DVOJNIKA DIPLOMSKE LISTINE in IZDAJA PRILOGE K DIPLOMI</t>
  </si>
  <si>
    <t>9. IZVOLITVE V NAZIV</t>
  </si>
  <si>
    <t>9.4.</t>
  </si>
  <si>
    <t>9.5.</t>
  </si>
  <si>
    <t>9.6.</t>
  </si>
  <si>
    <t>točkama 4.2., 4.3. : Pri izračunu stroškov opravljanja manjkajočih obveznosti študija, članica UL upošteva vrednost kreditnih točk posameznega predmeta in višino šolnine (13. člen Pravilnika) za letnik študijskega programa. Strošek opravljanja posameznega predmeta na članici UL se izračuna tako, da se določi vrednost kreditne točke glede na višino šolnine posameznega letnika (ena kreditna točka se ovrednoti kot ena šestdesetina šolnine), ki se pomnoži s številom kreditnih točk predmeta (16. člen Pravilnika).</t>
  </si>
  <si>
    <t>prvo, drugo, tretje (na študiju 1. in 2. stopnje) opravljanje izpita za osebe brez statusa, posamično opravljanje (diferencialnega) izpita</t>
  </si>
  <si>
    <t>(***)</t>
  </si>
  <si>
    <t>točka 7.2.: ob predložitvi zahteve za izdajo dvojnika diplome je potrebno predložiti dokazilo o plačilu upravne takse</t>
  </si>
  <si>
    <t>ZAKLJUČNO DELO Z ZAGOVOROM (samo za osebe brez statusa)</t>
  </si>
  <si>
    <t>1,5*1,019=1,5285</t>
  </si>
  <si>
    <t>CENIK VPISNINE IN PRISPEVKOV ZA ŠTUDIJ PO ŠTUDIJSKIH PROGRAMIH Z JAVNO VELJAVNOSTJO S TARIFNIM DELOM ZA ŠTUDIJSKO LETO 2018 / 2019</t>
  </si>
  <si>
    <t>IZDAJA DVOJNIKA ALI NOVE DIPLOME in IZDAJA PRILOGE K DIPLOMI</t>
  </si>
  <si>
    <r>
      <t xml:space="preserve">izdaja dvojnika ali nove diplome </t>
    </r>
    <r>
      <rPr>
        <sz val="10"/>
        <rFont val="Arial"/>
        <family val="2"/>
        <charset val="238"/>
      </rPr>
      <t xml:space="preserve">(***) </t>
    </r>
  </si>
  <si>
    <t>5.4.</t>
  </si>
  <si>
    <t>5.5.</t>
  </si>
  <si>
    <t xml:space="preserve">komisijsko opravljanje izpita </t>
  </si>
  <si>
    <t>izdaja potrdila o opravljenih izpitih oziroma o doseženi povprečni oceni v slov. ali angl. j.</t>
  </si>
  <si>
    <t>izdaja drugih potrdil v slov. ali angl. j.</t>
  </si>
  <si>
    <t>izdaja potrdila o opravljenih izpitih oziroma o doseženi povprečni oceni v slov. ali angl. j. za osebe brez statusa št.</t>
  </si>
  <si>
    <t>izdaja drugih potrdil v slov. ali angl. j. za osebe brez statusa študenta</t>
  </si>
  <si>
    <t>Sprejeto na 5. seji UO UL dne, 25. 1.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</si>
</sst>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23" x14ac:knownFonts="1">
    <font>
      <sz val="10"/>
      <name val="Arial"/>
      <charset val="238"/>
    </font>
    <font>
      <sz val="11"/>
      <color theme="1"/>
      <name val="Arial"/>
      <family val="2"/>
      <charset val="238"/>
    </font>
    <font>
      <sz val="8"/>
      <name val="Arial"/>
      <family val="2"/>
      <charset val="238"/>
    </font>
    <font>
      <sz val="10"/>
      <name val="Arial"/>
      <family val="2"/>
      <charset val="238"/>
    </font>
    <font>
      <b/>
      <sz val="10"/>
      <name val="Arial"/>
      <family val="2"/>
      <charset val="238"/>
    </font>
    <font>
      <b/>
      <sz val="11"/>
      <name val="Arial"/>
      <family val="2"/>
      <charset val="238"/>
    </font>
    <font>
      <sz val="11"/>
      <name val="Arial"/>
      <family val="2"/>
      <charset val="238"/>
    </font>
    <font>
      <b/>
      <sz val="12"/>
      <name val="Arial"/>
      <family val="2"/>
      <charset val="238"/>
    </font>
    <font>
      <b/>
      <sz val="15"/>
      <name val="Arial"/>
      <family val="2"/>
      <charset val="238"/>
    </font>
    <font>
      <b/>
      <sz val="14.5"/>
      <name val="Arial"/>
      <family val="2"/>
      <charset val="238"/>
    </font>
    <font>
      <vertAlign val="superscript"/>
      <sz val="12"/>
      <name val="Arial"/>
      <family val="2"/>
      <charset val="238"/>
    </font>
    <font>
      <sz val="12"/>
      <name val="Arial"/>
      <family val="2"/>
      <charset val="238"/>
    </font>
    <font>
      <strike/>
      <sz val="11"/>
      <name val="Arial"/>
      <family val="2"/>
      <charset val="238"/>
    </font>
    <font>
      <sz val="11"/>
      <color rgb="FFFF0000"/>
      <name val="Arial"/>
      <family val="2"/>
      <charset val="238"/>
    </font>
    <font>
      <strike/>
      <sz val="11"/>
      <color rgb="FFFF0000"/>
      <name val="Arial"/>
      <family val="2"/>
      <charset val="238"/>
    </font>
    <font>
      <b/>
      <sz val="15"/>
      <color theme="1"/>
      <name val="Arial"/>
      <family val="2"/>
      <charset val="238"/>
    </font>
    <font>
      <sz val="10"/>
      <color theme="1"/>
      <name val="Arial"/>
      <family val="2"/>
      <charset val="238"/>
    </font>
    <font>
      <b/>
      <sz val="12"/>
      <color theme="1"/>
      <name val="Arial"/>
      <family val="2"/>
      <charset val="238"/>
    </font>
    <font>
      <strike/>
      <sz val="11"/>
      <color theme="1"/>
      <name val="Arial"/>
      <family val="2"/>
      <charset val="238"/>
    </font>
    <font>
      <sz val="11"/>
      <name val="Arial CE"/>
      <family val="2"/>
      <charset val="238"/>
    </font>
    <font>
      <sz val="10"/>
      <color theme="0" tint="-0.34998626667073579"/>
      <name val="Arial"/>
      <family val="2"/>
      <charset val="238"/>
    </font>
    <font>
      <b/>
      <sz val="10"/>
      <color theme="0" tint="-0.34998626667073579"/>
      <name val="Arial"/>
      <family val="2"/>
      <charset val="238"/>
    </font>
    <font>
      <sz val="11"/>
      <color theme="0" tint="-0.34998626667073579"/>
      <name val="Arial"/>
      <family val="2"/>
      <charset val="23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3" fillId="0" borderId="0"/>
    <xf numFmtId="0" fontId="3" fillId="0" borderId="0"/>
  </cellStyleXfs>
  <cellXfs count="115">
    <xf numFmtId="0" fontId="0" fillId="0" borderId="0" xfId="0"/>
    <xf numFmtId="0" fontId="5" fillId="0" borderId="1" xfId="0" applyFont="1" applyFill="1" applyBorder="1" applyAlignment="1">
      <alignment horizontal="left"/>
    </xf>
    <xf numFmtId="0" fontId="6" fillId="0" borderId="1" xfId="0" applyFont="1" applyFill="1" applyBorder="1" applyAlignment="1">
      <alignment horizontal="right"/>
    </xf>
    <xf numFmtId="0" fontId="6" fillId="0" borderId="1" xfId="0" applyFont="1" applyFill="1" applyBorder="1"/>
    <xf numFmtId="3" fontId="6" fillId="0" borderId="1" xfId="0" applyNumberFormat="1" applyFont="1" applyFill="1" applyBorder="1" applyAlignment="1">
      <alignment horizontal="right"/>
    </xf>
    <xf numFmtId="0" fontId="5" fillId="0" borderId="5" xfId="0" applyFont="1" applyFill="1" applyBorder="1" applyAlignment="1">
      <alignment horizontal="left"/>
    </xf>
    <xf numFmtId="3" fontId="5" fillId="0" borderId="8" xfId="0" applyNumberFormat="1" applyFont="1" applyFill="1" applyBorder="1" applyAlignment="1">
      <alignment horizontal="left"/>
    </xf>
    <xf numFmtId="44" fontId="13" fillId="0" borderId="2" xfId="0" applyNumberFormat="1" applyFont="1" applyFill="1" applyBorder="1" applyAlignment="1" applyProtection="1">
      <alignment horizontal="left"/>
      <protection locked="0"/>
    </xf>
    <xf numFmtId="0" fontId="4" fillId="2" borderId="1" xfId="0" applyFont="1" applyFill="1" applyBorder="1" applyAlignment="1">
      <alignment horizontal="left" vertical="center" shrinkToFi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44" fontId="6" fillId="0" borderId="7" xfId="0" applyNumberFormat="1" applyFont="1" applyFill="1" applyBorder="1" applyAlignment="1" applyProtection="1">
      <alignment vertical="top" wrapText="1"/>
    </xf>
    <xf numFmtId="44" fontId="6" fillId="0" borderId="1" xfId="2" applyNumberFormat="1" applyFont="1" applyFill="1" applyBorder="1" applyProtection="1"/>
    <xf numFmtId="44" fontId="6" fillId="0" borderId="1" xfId="2" applyNumberFormat="1" applyFont="1" applyFill="1" applyBorder="1" applyAlignment="1" applyProtection="1">
      <alignment vertical="top"/>
    </xf>
    <xf numFmtId="0" fontId="20" fillId="0" borderId="0" xfId="0" applyFont="1" applyFill="1" applyAlignment="1" applyProtection="1">
      <alignment horizontal="center"/>
    </xf>
    <xf numFmtId="0" fontId="3" fillId="0" borderId="0" xfId="0" applyFont="1" applyFill="1" applyProtection="1"/>
    <xf numFmtId="0" fontId="8" fillId="0" borderId="0" xfId="0" applyFont="1" applyFill="1" applyAlignment="1" applyProtection="1">
      <alignment horizontal="center"/>
    </xf>
    <xf numFmtId="0" fontId="15" fillId="0" borderId="0" xfId="0" applyFont="1" applyFill="1" applyAlignment="1" applyProtection="1">
      <alignment horizontal="center"/>
    </xf>
    <xf numFmtId="0" fontId="4" fillId="0" borderId="0" xfId="0" applyFont="1" applyFill="1" applyAlignment="1" applyProtection="1">
      <alignment horizontal="left"/>
    </xf>
    <xf numFmtId="0" fontId="16" fillId="0" borderId="0" xfId="0" applyFont="1" applyFill="1" applyProtection="1"/>
    <xf numFmtId="0" fontId="21" fillId="0" borderId="0" xfId="0" applyFont="1" applyFill="1" applyAlignment="1" applyProtection="1">
      <alignment horizontal="center"/>
    </xf>
    <xf numFmtId="0" fontId="3" fillId="0" borderId="0" xfId="0" applyFont="1" applyFill="1" applyAlignment="1" applyProtection="1">
      <alignment horizontal="right"/>
    </xf>
    <xf numFmtId="0" fontId="4" fillId="0" borderId="0" xfId="0" applyFont="1" applyFill="1" applyProtection="1"/>
    <xf numFmtId="0" fontId="16" fillId="0" borderId="0" xfId="0" applyFont="1" applyFill="1" applyAlignment="1" applyProtection="1">
      <alignment horizontal="right"/>
    </xf>
    <xf numFmtId="0" fontId="7" fillId="2" borderId="1" xfId="0" applyFont="1" applyFill="1" applyBorder="1" applyAlignment="1" applyProtection="1">
      <alignment horizontal="left" vertical="center" shrinkToFit="1"/>
    </xf>
    <xf numFmtId="0" fontId="7" fillId="2" borderId="1" xfId="0" applyFont="1" applyFill="1" applyBorder="1" applyAlignment="1" applyProtection="1">
      <alignment vertical="center"/>
    </xf>
    <xf numFmtId="0" fontId="7"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165" fontId="3" fillId="0" borderId="0" xfId="0" applyNumberFormat="1" applyFont="1" applyFill="1" applyProtection="1"/>
    <xf numFmtId="0" fontId="5" fillId="0" borderId="1" xfId="0" applyFont="1" applyFill="1" applyBorder="1" applyAlignment="1" applyProtection="1">
      <alignment horizontal="left"/>
    </xf>
    <xf numFmtId="0" fontId="6" fillId="0" borderId="1" xfId="0" applyFont="1" applyFill="1" applyBorder="1" applyAlignment="1" applyProtection="1">
      <alignment horizontal="right"/>
    </xf>
    <xf numFmtId="44" fontId="1" fillId="0" borderId="1" xfId="0" applyNumberFormat="1" applyFont="1" applyFill="1" applyBorder="1" applyProtection="1"/>
    <xf numFmtId="4" fontId="20" fillId="0" borderId="0" xfId="0" applyNumberFormat="1" applyFont="1" applyFill="1" applyAlignment="1" applyProtection="1">
      <alignment horizontal="center"/>
    </xf>
    <xf numFmtId="0" fontId="5" fillId="0" borderId="1" xfId="0" applyFont="1" applyFill="1" applyBorder="1" applyAlignment="1" applyProtection="1"/>
    <xf numFmtId="44" fontId="1" fillId="0" borderId="6" xfId="0" applyNumberFormat="1" applyFont="1" applyFill="1" applyBorder="1" applyProtection="1"/>
    <xf numFmtId="0" fontId="5" fillId="0" borderId="5" xfId="0" applyFont="1" applyFill="1" applyBorder="1" applyAlignment="1" applyProtection="1">
      <alignment horizontal="left"/>
    </xf>
    <xf numFmtId="0" fontId="5" fillId="0" borderId="8" xfId="0" applyFont="1" applyFill="1" applyBorder="1" applyAlignment="1" applyProtection="1">
      <alignment horizontal="left"/>
    </xf>
    <xf numFmtId="3" fontId="5" fillId="0" borderId="8" xfId="0" applyNumberFormat="1" applyFont="1" applyFill="1" applyBorder="1" applyAlignment="1" applyProtection="1">
      <alignment horizontal="left"/>
    </xf>
    <xf numFmtId="44" fontId="1" fillId="0" borderId="2" xfId="0" applyNumberFormat="1" applyFont="1" applyFill="1" applyBorder="1" applyAlignment="1" applyProtection="1">
      <alignment horizontal="left"/>
    </xf>
    <xf numFmtId="164" fontId="6" fillId="0" borderId="1" xfId="0" applyNumberFormat="1" applyFont="1" applyFill="1" applyBorder="1" applyAlignment="1" applyProtection="1">
      <alignment horizontal="right"/>
    </xf>
    <xf numFmtId="0" fontId="6" fillId="0" borderId="7" xfId="0" applyFont="1" applyFill="1" applyBorder="1" applyProtection="1"/>
    <xf numFmtId="3" fontId="6" fillId="0" borderId="7" xfId="0" applyNumberFormat="1" applyFont="1" applyFill="1" applyBorder="1" applyAlignment="1" applyProtection="1">
      <alignment horizontal="right"/>
    </xf>
    <xf numFmtId="44" fontId="1" fillId="0" borderId="7" xfId="0" applyNumberFormat="1" applyFont="1" applyFill="1" applyBorder="1" applyAlignment="1" applyProtection="1">
      <alignment vertical="top" wrapText="1"/>
    </xf>
    <xf numFmtId="44" fontId="3" fillId="0" borderId="0" xfId="0" applyNumberFormat="1" applyFont="1" applyFill="1" applyProtection="1"/>
    <xf numFmtId="0" fontId="6" fillId="0" borderId="1" xfId="0" applyFont="1" applyFill="1" applyBorder="1" applyProtection="1"/>
    <xf numFmtId="3" fontId="12" fillId="0" borderId="1" xfId="0" applyNumberFormat="1" applyFont="1" applyFill="1" applyBorder="1" applyAlignment="1" applyProtection="1">
      <alignment horizontal="right"/>
    </xf>
    <xf numFmtId="44" fontId="18" fillId="0" borderId="1" xfId="0" applyNumberFormat="1" applyFont="1" applyFill="1" applyBorder="1" applyProtection="1"/>
    <xf numFmtId="0" fontId="6" fillId="0" borderId="1" xfId="0" applyFont="1" applyFill="1" applyBorder="1" applyAlignment="1" applyProtection="1">
      <alignment horizontal="right" vertical="top"/>
    </xf>
    <xf numFmtId="3" fontId="6" fillId="0" borderId="1" xfId="0" applyNumberFormat="1" applyFont="1" applyFill="1" applyBorder="1" applyAlignment="1" applyProtection="1">
      <alignment horizontal="right" vertical="center"/>
    </xf>
    <xf numFmtId="44" fontId="1" fillId="0" borderId="7" xfId="0" applyNumberFormat="1" applyFont="1" applyFill="1" applyBorder="1" applyAlignment="1" applyProtection="1">
      <alignment vertical="center" wrapText="1"/>
    </xf>
    <xf numFmtId="3" fontId="6" fillId="0" borderId="1" xfId="0" applyNumberFormat="1" applyFont="1" applyFill="1" applyBorder="1" applyAlignment="1" applyProtection="1">
      <alignment horizontal="right"/>
    </xf>
    <xf numFmtId="3" fontId="6" fillId="0" borderId="2" xfId="0" applyNumberFormat="1" applyFont="1" applyFill="1" applyBorder="1" applyAlignment="1" applyProtection="1">
      <alignment horizontal="right"/>
    </xf>
    <xf numFmtId="16" fontId="6" fillId="0" borderId="1" xfId="0" applyNumberFormat="1" applyFont="1" applyFill="1" applyBorder="1" applyAlignment="1" applyProtection="1">
      <alignment horizontal="right"/>
    </xf>
    <xf numFmtId="0" fontId="6" fillId="0" borderId="6" xfId="0" applyFont="1" applyFill="1" applyBorder="1" applyProtection="1"/>
    <xf numFmtId="3" fontId="6" fillId="0" borderId="6" xfId="0" applyNumberFormat="1" applyFont="1" applyFill="1" applyBorder="1" applyAlignment="1" applyProtection="1">
      <alignment horizontal="right"/>
    </xf>
    <xf numFmtId="0" fontId="6" fillId="0" borderId="5" xfId="0" applyNumberFormat="1" applyFont="1" applyFill="1" applyBorder="1" applyAlignment="1" applyProtection="1">
      <alignment horizontal="right"/>
    </xf>
    <xf numFmtId="0" fontId="6" fillId="0" borderId="10" xfId="0" applyFont="1" applyFill="1" applyBorder="1" applyProtection="1"/>
    <xf numFmtId="0" fontId="6" fillId="0" borderId="9" xfId="0" applyFont="1" applyFill="1" applyBorder="1" applyProtection="1"/>
    <xf numFmtId="3" fontId="6" fillId="0" borderId="9" xfId="0" applyNumberFormat="1" applyFont="1" applyFill="1" applyBorder="1" applyAlignment="1" applyProtection="1">
      <alignment horizontal="right"/>
    </xf>
    <xf numFmtId="44" fontId="1" fillId="0" borderId="11" xfId="0" applyNumberFormat="1" applyFont="1" applyFill="1" applyBorder="1" applyAlignment="1" applyProtection="1">
      <alignment vertical="top" wrapText="1"/>
    </xf>
    <xf numFmtId="0" fontId="14" fillId="0" borderId="1" xfId="0" applyFont="1" applyFill="1" applyBorder="1" applyProtection="1"/>
    <xf numFmtId="49" fontId="6" fillId="0" borderId="1" xfId="0" applyNumberFormat="1" applyFont="1" applyFill="1" applyBorder="1" applyAlignment="1" applyProtection="1">
      <alignment horizontal="right"/>
    </xf>
    <xf numFmtId="3" fontId="6" fillId="0" borderId="1" xfId="2" applyNumberFormat="1" applyFont="1" applyFill="1" applyBorder="1" applyAlignment="1" applyProtection="1">
      <alignment horizontal="right"/>
    </xf>
    <xf numFmtId="0" fontId="6" fillId="0" borderId="10" xfId="0" applyFont="1" applyFill="1" applyBorder="1" applyAlignment="1" applyProtection="1">
      <alignment horizontal="left" vertical="top"/>
    </xf>
    <xf numFmtId="0" fontId="6" fillId="0" borderId="8" xfId="0" applyFont="1" applyFill="1" applyBorder="1" applyAlignment="1" applyProtection="1">
      <alignment horizontal="left" vertical="top" wrapText="1"/>
    </xf>
    <xf numFmtId="0" fontId="6" fillId="0" borderId="9" xfId="2" applyFont="1" applyFill="1" applyBorder="1" applyAlignment="1" applyProtection="1">
      <alignment horizontal="left" vertical="top" wrapText="1"/>
    </xf>
    <xf numFmtId="0" fontId="6" fillId="0" borderId="12" xfId="2" applyFont="1" applyFill="1" applyBorder="1" applyAlignment="1" applyProtection="1">
      <alignment horizontal="left" vertical="top" wrapText="1"/>
    </xf>
    <xf numFmtId="0" fontId="6" fillId="0" borderId="4" xfId="0" quotePrefix="1" applyFont="1" applyFill="1" applyBorder="1" applyAlignment="1" applyProtection="1">
      <alignment vertical="top" wrapText="1"/>
    </xf>
    <xf numFmtId="0" fontId="6" fillId="0" borderId="11" xfId="0" quotePrefix="1" applyFont="1" applyFill="1" applyBorder="1" applyAlignment="1" applyProtection="1">
      <alignment vertical="top" wrapText="1"/>
    </xf>
    <xf numFmtId="3" fontId="6" fillId="0" borderId="2" xfId="2" quotePrefix="1" applyNumberFormat="1" applyFont="1" applyFill="1" applyBorder="1" applyAlignment="1" applyProtection="1">
      <alignment horizontal="right" vertical="top" wrapText="1"/>
    </xf>
    <xf numFmtId="0" fontId="6" fillId="0" borderId="3" xfId="0" quotePrefix="1" applyFont="1" applyFill="1" applyBorder="1" applyAlignment="1" applyProtection="1">
      <alignment vertical="top" wrapText="1"/>
    </xf>
    <xf numFmtId="0" fontId="6" fillId="0" borderId="2" xfId="0" applyFont="1" applyFill="1" applyBorder="1" applyAlignment="1" applyProtection="1">
      <alignment vertical="top" wrapText="1"/>
    </xf>
    <xf numFmtId="3" fontId="6" fillId="0" borderId="2" xfId="2" applyNumberFormat="1" applyFont="1" applyFill="1" applyBorder="1" applyAlignment="1" applyProtection="1">
      <alignment horizontal="right" vertical="top" wrapText="1"/>
    </xf>
    <xf numFmtId="3" fontId="5" fillId="0" borderId="8" xfId="2" applyNumberFormat="1" applyFont="1" applyFill="1" applyBorder="1" applyAlignment="1" applyProtection="1">
      <alignment horizontal="left"/>
    </xf>
    <xf numFmtId="44" fontId="6" fillId="0" borderId="2" xfId="2" applyNumberFormat="1" applyFont="1" applyFill="1" applyBorder="1" applyAlignment="1" applyProtection="1">
      <alignment horizontal="left"/>
    </xf>
    <xf numFmtId="0" fontId="5" fillId="0" borderId="0" xfId="0" applyFont="1" applyFill="1" applyAlignment="1" applyProtection="1">
      <alignment horizontal="left"/>
    </xf>
    <xf numFmtId="0" fontId="6" fillId="0" borderId="0" xfId="0" applyFont="1" applyFill="1" applyProtection="1"/>
    <xf numFmtId="0" fontId="1" fillId="0" borderId="0" xfId="0" applyFont="1" applyFill="1" applyProtection="1"/>
    <xf numFmtId="49" fontId="6" fillId="0" borderId="0" xfId="0" applyNumberFormat="1" applyFont="1" applyFill="1" applyAlignment="1" applyProtection="1">
      <alignment vertical="top"/>
    </xf>
    <xf numFmtId="0" fontId="6" fillId="0" borderId="0" xfId="0" applyFont="1" applyFill="1" applyAlignment="1" applyProtection="1">
      <alignment vertical="top" wrapText="1"/>
    </xf>
    <xf numFmtId="0" fontId="1" fillId="0" borderId="0" xfId="0" applyFont="1" applyFill="1" applyAlignment="1" applyProtection="1">
      <alignment vertical="top" wrapText="1"/>
    </xf>
    <xf numFmtId="0" fontId="6" fillId="0" borderId="0" xfId="0" applyFont="1" applyFill="1" applyAlignment="1" applyProtection="1">
      <alignment horizontal="left"/>
    </xf>
    <xf numFmtId="0" fontId="6" fillId="0" borderId="0" xfId="0" applyFont="1" applyFill="1" applyAlignment="1" applyProtection="1">
      <alignment horizontal="right" vertical="top"/>
    </xf>
    <xf numFmtId="49" fontId="6" fillId="0" borderId="0" xfId="0" applyNumberFormat="1" applyFont="1" applyFill="1" applyAlignment="1" applyProtection="1">
      <alignment vertical="top" wrapText="1"/>
    </xf>
    <xf numFmtId="0" fontId="6" fillId="0" borderId="0" xfId="0" applyFont="1" applyFill="1" applyAlignment="1" applyProtection="1">
      <alignment horizontal="left" vertical="top"/>
    </xf>
    <xf numFmtId="0" fontId="22" fillId="0" borderId="0" xfId="0" applyFont="1" applyFill="1" applyAlignment="1" applyProtection="1">
      <alignment horizontal="center"/>
    </xf>
    <xf numFmtId="0" fontId="5" fillId="0" borderId="0" xfId="0" applyFont="1" applyFill="1" applyAlignment="1" applyProtection="1"/>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applyBorder="1" applyAlignment="1" applyProtection="1">
      <alignment horizontal="right"/>
    </xf>
    <xf numFmtId="0" fontId="6" fillId="0" borderId="0" xfId="0" applyFont="1" applyFill="1" applyBorder="1" applyProtection="1"/>
    <xf numFmtId="0" fontId="6" fillId="0" borderId="0" xfId="0" applyFont="1" applyFill="1" applyBorder="1" applyAlignment="1" applyProtection="1">
      <alignment horizontal="left"/>
    </xf>
    <xf numFmtId="49" fontId="6" fillId="0" borderId="0" xfId="0" applyNumberFormat="1" applyFont="1" applyFill="1" applyBorder="1" applyAlignment="1" applyProtection="1">
      <alignment horizontal="right"/>
    </xf>
    <xf numFmtId="49"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wrapText="1"/>
    </xf>
    <xf numFmtId="0" fontId="19" fillId="0" borderId="0" xfId="1" applyFont="1" applyFill="1" applyProtection="1">
      <protection hidden="1"/>
    </xf>
    <xf numFmtId="0" fontId="3" fillId="0" borderId="0" xfId="0" applyFont="1" applyFill="1" applyAlignment="1" applyProtection="1">
      <alignment horizontal="right" vertical="top"/>
    </xf>
    <xf numFmtId="0" fontId="3" fillId="0" borderId="0" xfId="0" applyFont="1" applyFill="1" applyAlignment="1" applyProtection="1">
      <alignment vertical="top" wrapText="1"/>
    </xf>
    <xf numFmtId="49" fontId="6" fillId="0" borderId="0" xfId="0" applyNumberFormat="1" applyFont="1" applyFill="1" applyAlignment="1" applyProtection="1">
      <alignment horizontal="left" vertical="top" wrapText="1"/>
    </xf>
    <xf numFmtId="0" fontId="6" fillId="0" borderId="0" xfId="0" applyFont="1" applyFill="1" applyAlignment="1" applyProtection="1">
      <alignment horizontal="center" vertical="top" wrapText="1"/>
    </xf>
    <xf numFmtId="49" fontId="6" fillId="0" borderId="0" xfId="0" applyNumberFormat="1" applyFont="1" applyFill="1" applyAlignment="1" applyProtection="1">
      <alignment vertical="top" wrapText="1"/>
    </xf>
    <xf numFmtId="0" fontId="6" fillId="0" borderId="0" xfId="0" applyFont="1" applyFill="1" applyAlignment="1" applyProtection="1">
      <alignment horizontal="left" vertical="top" wrapText="1"/>
    </xf>
    <xf numFmtId="0" fontId="3" fillId="0" borderId="0" xfId="0" applyFont="1" applyFill="1" applyAlignment="1" applyProtection="1">
      <alignment vertical="top" wrapText="1"/>
    </xf>
    <xf numFmtId="0" fontId="6" fillId="0" borderId="0" xfId="0" applyFont="1" applyFill="1" applyAlignment="1" applyProtection="1">
      <alignment vertical="top" wrapText="1"/>
    </xf>
    <xf numFmtId="0" fontId="9" fillId="0" borderId="0" xfId="0" applyFont="1" applyFill="1" applyAlignment="1" applyProtection="1">
      <alignment horizontal="center" wrapText="1"/>
    </xf>
    <xf numFmtId="49" fontId="6" fillId="0" borderId="6" xfId="0" applyNumberFormat="1" applyFont="1" applyFill="1" applyBorder="1" applyAlignment="1" applyProtection="1">
      <alignment horizontal="right" vertical="top"/>
    </xf>
    <xf numFmtId="49" fontId="3" fillId="0" borderId="4" xfId="0" applyNumberFormat="1" applyFont="1" applyBorder="1" applyAlignment="1" applyProtection="1">
      <alignment horizontal="right"/>
    </xf>
    <xf numFmtId="49" fontId="3" fillId="0" borderId="7" xfId="0" applyNumberFormat="1" applyFont="1" applyBorder="1" applyAlignment="1" applyProtection="1">
      <alignment horizontal="right"/>
    </xf>
    <xf numFmtId="0" fontId="4" fillId="0" borderId="0" xfId="0" applyFont="1" applyFill="1" applyAlignment="1" applyProtection="1">
      <alignment horizontal="left"/>
    </xf>
    <xf numFmtId="0" fontId="6" fillId="0" borderId="5" xfId="0" applyFont="1" applyFill="1" applyBorder="1" applyAlignment="1" applyProtection="1">
      <alignment horizontal="left"/>
    </xf>
    <xf numFmtId="0" fontId="6" fillId="0" borderId="2" xfId="0" applyFont="1" applyFill="1" applyBorder="1" applyAlignment="1" applyProtection="1">
      <alignment horizontal="left"/>
    </xf>
    <xf numFmtId="0" fontId="5" fillId="0" borderId="1" xfId="0" applyFont="1" applyFill="1" applyBorder="1" applyProtection="1"/>
    <xf numFmtId="0" fontId="5" fillId="0" borderId="6" xfId="0" applyFont="1" applyFill="1" applyBorder="1" applyProtection="1"/>
    <xf numFmtId="0" fontId="6" fillId="0" borderId="5" xfId="0" applyFont="1" applyFill="1" applyBorder="1" applyAlignment="1" applyProtection="1">
      <alignment wrapText="1"/>
    </xf>
    <xf numFmtId="0" fontId="6" fillId="0" borderId="2" xfId="0" applyFont="1" applyFill="1" applyBorder="1" applyAlignment="1" applyProtection="1">
      <alignment wrapText="1"/>
    </xf>
  </cellXfs>
  <cellStyles count="3">
    <cellStyle name="Navadno" xfId="0" builtinId="0"/>
    <cellStyle name="Navadno 2" xfId="2"/>
    <cellStyle name="Navadno_IPiOdu-Obr3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abSelected="1" view="pageBreakPreview" zoomScale="83" zoomScaleNormal="83" zoomScaleSheetLayoutView="83" workbookViewId="0">
      <selection sqref="A1:E2"/>
    </sheetView>
  </sheetViews>
  <sheetFormatPr defaultColWidth="9.140625" defaultRowHeight="12.75" x14ac:dyDescent="0.2"/>
  <cols>
    <col min="1" max="1" width="6.28515625" style="21" customWidth="1"/>
    <col min="2" max="2" width="8.85546875" style="15" customWidth="1"/>
    <col min="3" max="3" width="98.5703125" style="15" customWidth="1"/>
    <col min="4" max="4" width="14.28515625" style="15" customWidth="1"/>
    <col min="5" max="5" width="14.5703125" style="19" customWidth="1"/>
    <col min="6" max="6" width="25.7109375" style="14" hidden="1" customWidth="1"/>
    <col min="7" max="7" width="9.140625" style="15" customWidth="1"/>
    <col min="8" max="8" width="32.28515625" style="15" customWidth="1"/>
    <col min="9" max="9" width="20.140625" style="15" customWidth="1"/>
    <col min="10" max="10" width="13.85546875" style="15" customWidth="1"/>
    <col min="11" max="16384" width="9.140625" style="15"/>
  </cols>
  <sheetData>
    <row r="1" spans="1:9" ht="19.149999999999999" customHeight="1" x14ac:dyDescent="0.2">
      <c r="A1" s="104" t="s">
        <v>114</v>
      </c>
      <c r="B1" s="104"/>
      <c r="C1" s="104"/>
      <c r="D1" s="104"/>
      <c r="E1" s="104"/>
    </row>
    <row r="2" spans="1:9" ht="20.45" customHeight="1" x14ac:dyDescent="0.2">
      <c r="A2" s="104"/>
      <c r="B2" s="104"/>
      <c r="C2" s="104"/>
      <c r="D2" s="104"/>
      <c r="E2" s="104"/>
    </row>
    <row r="3" spans="1:9" ht="19.5" x14ac:dyDescent="0.3">
      <c r="A3" s="16"/>
      <c r="B3" s="16"/>
      <c r="C3" s="16"/>
      <c r="D3" s="16"/>
      <c r="E3" s="17"/>
    </row>
    <row r="4" spans="1:9" x14ac:dyDescent="0.2">
      <c r="A4" s="18"/>
      <c r="F4" s="20" t="s">
        <v>87</v>
      </c>
    </row>
    <row r="5" spans="1:9" x14ac:dyDescent="0.2">
      <c r="A5" s="108" t="s">
        <v>124</v>
      </c>
      <c r="B5" s="108"/>
      <c r="C5" s="108"/>
      <c r="D5" s="18"/>
      <c r="F5" s="20"/>
    </row>
    <row r="6" spans="1:9" ht="20.25" customHeight="1" x14ac:dyDescent="0.2">
      <c r="B6" s="22"/>
      <c r="C6" s="22"/>
      <c r="D6" s="22"/>
      <c r="E6" s="23"/>
      <c r="F6" s="14" t="s">
        <v>113</v>
      </c>
    </row>
    <row r="7" spans="1:9" ht="33" customHeight="1" x14ac:dyDescent="0.2">
      <c r="A7" s="24" t="s">
        <v>46</v>
      </c>
      <c r="B7" s="25" t="s">
        <v>77</v>
      </c>
      <c r="C7" s="25"/>
      <c r="D7" s="26" t="s">
        <v>76</v>
      </c>
      <c r="E7" s="27" t="s">
        <v>78</v>
      </c>
      <c r="F7" s="20">
        <v>1.5285</v>
      </c>
      <c r="G7" s="28"/>
    </row>
    <row r="8" spans="1:9" ht="20.100000000000001" customHeight="1" x14ac:dyDescent="0.25">
      <c r="A8" s="29" t="s">
        <v>13</v>
      </c>
      <c r="B8" s="111" t="s">
        <v>82</v>
      </c>
      <c r="C8" s="111"/>
      <c r="D8" s="30" t="s">
        <v>80</v>
      </c>
      <c r="E8" s="31">
        <v>29</v>
      </c>
      <c r="F8" s="32"/>
    </row>
    <row r="9" spans="1:9" ht="20.100000000000001" customHeight="1" x14ac:dyDescent="0.25">
      <c r="A9" s="33" t="s">
        <v>14</v>
      </c>
      <c r="B9" s="111" t="s">
        <v>72</v>
      </c>
      <c r="C9" s="111"/>
      <c r="D9" s="30" t="s">
        <v>80</v>
      </c>
      <c r="E9" s="31">
        <v>21</v>
      </c>
      <c r="F9" s="32"/>
    </row>
    <row r="10" spans="1:9" ht="20.100000000000001" customHeight="1" x14ac:dyDescent="0.25">
      <c r="A10" s="29" t="s">
        <v>15</v>
      </c>
      <c r="B10" s="112" t="s">
        <v>79</v>
      </c>
      <c r="C10" s="112"/>
      <c r="D10" s="30" t="s">
        <v>80</v>
      </c>
      <c r="E10" s="34">
        <v>6.7</v>
      </c>
      <c r="F10" s="32"/>
    </row>
    <row r="11" spans="1:9" ht="20.100000000000001" customHeight="1" x14ac:dyDescent="0.25">
      <c r="A11" s="35" t="s">
        <v>16</v>
      </c>
      <c r="B11" s="35" t="s">
        <v>10</v>
      </c>
      <c r="C11" s="36"/>
      <c r="D11" s="37"/>
      <c r="E11" s="38"/>
      <c r="F11" s="32"/>
    </row>
    <row r="12" spans="1:9" ht="15" customHeight="1" x14ac:dyDescent="0.2">
      <c r="A12" s="39" t="s">
        <v>89</v>
      </c>
      <c r="B12" s="40" t="s">
        <v>48</v>
      </c>
      <c r="C12" s="40"/>
      <c r="D12" s="41">
        <v>40</v>
      </c>
      <c r="E12" s="42">
        <f>F12</f>
        <v>61.1</v>
      </c>
      <c r="F12" s="32">
        <f>ROUND(D12*$F$7,1)</f>
        <v>61.1</v>
      </c>
      <c r="I12" s="43"/>
    </row>
    <row r="13" spans="1:9" ht="15" customHeight="1" x14ac:dyDescent="0.2">
      <c r="A13" s="30" t="s">
        <v>90</v>
      </c>
      <c r="B13" s="44" t="s">
        <v>85</v>
      </c>
      <c r="C13" s="44"/>
      <c r="D13" s="45"/>
      <c r="E13" s="46"/>
      <c r="F13" s="32"/>
      <c r="I13" s="43"/>
    </row>
    <row r="14" spans="1:9" ht="15" customHeight="1" x14ac:dyDescent="0.2">
      <c r="A14" s="30" t="s">
        <v>91</v>
      </c>
      <c r="B14" s="44" t="s">
        <v>86</v>
      </c>
      <c r="C14" s="44"/>
      <c r="D14" s="45"/>
      <c r="E14" s="46"/>
      <c r="F14" s="32"/>
      <c r="I14" s="43"/>
    </row>
    <row r="15" spans="1:9" ht="28.5" customHeight="1" x14ac:dyDescent="0.2">
      <c r="A15" s="47" t="s">
        <v>92</v>
      </c>
      <c r="B15" s="113" t="s">
        <v>109</v>
      </c>
      <c r="C15" s="114"/>
      <c r="D15" s="48">
        <v>40</v>
      </c>
      <c r="E15" s="49">
        <f>F15</f>
        <v>61.1</v>
      </c>
      <c r="F15" s="32">
        <f>ROUND(D15*$F$7,1)</f>
        <v>61.1</v>
      </c>
      <c r="I15" s="43"/>
    </row>
    <row r="16" spans="1:9" ht="15" customHeight="1" x14ac:dyDescent="0.2">
      <c r="A16" s="30" t="s">
        <v>93</v>
      </c>
      <c r="B16" s="44" t="s">
        <v>119</v>
      </c>
      <c r="C16" s="44"/>
      <c r="D16" s="50">
        <v>120</v>
      </c>
      <c r="E16" s="42">
        <f t="shared" ref="E16:E17" si="0">F16</f>
        <v>183.4</v>
      </c>
      <c r="F16" s="32">
        <f>ROUND(D16*$F$7,1)</f>
        <v>183.4</v>
      </c>
      <c r="I16" s="43"/>
    </row>
    <row r="17" spans="1:9" ht="15" customHeight="1" x14ac:dyDescent="0.2">
      <c r="A17" s="30" t="s">
        <v>94</v>
      </c>
      <c r="B17" s="109" t="s">
        <v>64</v>
      </c>
      <c r="C17" s="110"/>
      <c r="D17" s="51">
        <v>240</v>
      </c>
      <c r="E17" s="42">
        <f t="shared" si="0"/>
        <v>366.8</v>
      </c>
      <c r="F17" s="32">
        <f>ROUND(D17*$F$7,1)</f>
        <v>366.8</v>
      </c>
      <c r="I17" s="43"/>
    </row>
    <row r="18" spans="1:9" ht="20.100000000000001" customHeight="1" x14ac:dyDescent="0.25">
      <c r="A18" s="29" t="s">
        <v>17</v>
      </c>
      <c r="B18" s="35" t="s">
        <v>11</v>
      </c>
      <c r="C18" s="36"/>
      <c r="D18" s="37"/>
      <c r="E18" s="38"/>
      <c r="F18" s="32"/>
      <c r="I18" s="43"/>
    </row>
    <row r="19" spans="1:9" ht="15" customHeight="1" x14ac:dyDescent="0.2">
      <c r="A19" s="52" t="s">
        <v>0</v>
      </c>
      <c r="B19" s="44" t="s">
        <v>120</v>
      </c>
      <c r="C19" s="44"/>
      <c r="D19" s="50">
        <v>3</v>
      </c>
      <c r="E19" s="42">
        <f t="shared" ref="E19:E20" si="1">F19</f>
        <v>4.5999999999999996</v>
      </c>
      <c r="F19" s="32">
        <f>ROUND(D19*$F$7,1)</f>
        <v>4.5999999999999996</v>
      </c>
      <c r="I19" s="43"/>
    </row>
    <row r="20" spans="1:9" ht="15" customHeight="1" x14ac:dyDescent="0.2">
      <c r="A20" s="52" t="s">
        <v>1</v>
      </c>
      <c r="B20" s="53" t="s">
        <v>121</v>
      </c>
      <c r="C20" s="53"/>
      <c r="D20" s="54">
        <v>6</v>
      </c>
      <c r="E20" s="42">
        <f t="shared" si="1"/>
        <v>9.1999999999999993</v>
      </c>
      <c r="F20" s="32">
        <f>ROUND(D20*$F$7,1)</f>
        <v>9.1999999999999993</v>
      </c>
      <c r="I20" s="43"/>
    </row>
    <row r="21" spans="1:9" ht="17.25" customHeight="1" x14ac:dyDescent="0.2">
      <c r="A21" s="55" t="s">
        <v>2</v>
      </c>
      <c r="B21" s="56" t="s">
        <v>122</v>
      </c>
      <c r="C21" s="57"/>
      <c r="D21" s="58">
        <v>6</v>
      </c>
      <c r="E21" s="59">
        <v>9.1999999999999993</v>
      </c>
      <c r="F21" s="32">
        <f>ROUND(D21*$F$7,1)</f>
        <v>9.1999999999999993</v>
      </c>
      <c r="I21" s="43"/>
    </row>
    <row r="22" spans="1:9" ht="15" customHeight="1" x14ac:dyDescent="0.2">
      <c r="A22" s="55" t="s">
        <v>117</v>
      </c>
      <c r="B22" s="56" t="s">
        <v>123</v>
      </c>
      <c r="C22" s="57"/>
      <c r="D22" s="58">
        <v>12</v>
      </c>
      <c r="E22" s="59">
        <v>18.399999999999999</v>
      </c>
      <c r="F22" s="32">
        <f>ROUND(D22*$F$7,1)</f>
        <v>18.3</v>
      </c>
      <c r="I22" s="43"/>
    </row>
    <row r="23" spans="1:9" ht="15" customHeight="1" x14ac:dyDescent="0.2">
      <c r="A23" s="52" t="s">
        <v>118</v>
      </c>
      <c r="B23" s="40" t="s">
        <v>21</v>
      </c>
      <c r="C23" s="40"/>
      <c r="D23" s="41">
        <v>42</v>
      </c>
      <c r="E23" s="42">
        <f>F23</f>
        <v>64.2</v>
      </c>
      <c r="F23" s="32">
        <f>ROUND(D23*$F$7,1)</f>
        <v>64.2</v>
      </c>
      <c r="I23" s="43"/>
    </row>
    <row r="24" spans="1:9" ht="20.100000000000001" customHeight="1" x14ac:dyDescent="0.25">
      <c r="A24" s="29">
        <v>6</v>
      </c>
      <c r="B24" s="35" t="s">
        <v>45</v>
      </c>
      <c r="C24" s="36"/>
      <c r="D24" s="37"/>
      <c r="E24" s="38"/>
      <c r="F24" s="32"/>
      <c r="I24" s="43"/>
    </row>
    <row r="25" spans="1:9" ht="15" customHeight="1" x14ac:dyDescent="0.2">
      <c r="A25" s="30" t="s">
        <v>51</v>
      </c>
      <c r="B25" s="44" t="s">
        <v>81</v>
      </c>
      <c r="C25" s="44"/>
      <c r="D25" s="50">
        <v>26</v>
      </c>
      <c r="E25" s="42">
        <f t="shared" ref="E25:E28" si="2">F25</f>
        <v>39.700000000000003</v>
      </c>
      <c r="F25" s="32">
        <f>ROUND(D25*$F$7,1)</f>
        <v>39.700000000000003</v>
      </c>
      <c r="I25" s="43"/>
    </row>
    <row r="26" spans="1:9" ht="15" customHeight="1" x14ac:dyDescent="0.2">
      <c r="A26" s="30" t="s">
        <v>52</v>
      </c>
      <c r="B26" s="44" t="s">
        <v>22</v>
      </c>
      <c r="C26" s="44"/>
      <c r="D26" s="50">
        <v>57</v>
      </c>
      <c r="E26" s="42">
        <f t="shared" si="2"/>
        <v>87.1</v>
      </c>
      <c r="F26" s="32">
        <f>ROUND(D26*$F$7,1)</f>
        <v>87.1</v>
      </c>
      <c r="I26" s="43"/>
    </row>
    <row r="27" spans="1:9" ht="15" customHeight="1" x14ac:dyDescent="0.2">
      <c r="A27" s="30" t="s">
        <v>53</v>
      </c>
      <c r="B27" s="44" t="s">
        <v>12</v>
      </c>
      <c r="C27" s="44"/>
      <c r="D27" s="50">
        <v>113</v>
      </c>
      <c r="E27" s="42">
        <f t="shared" si="2"/>
        <v>172.7</v>
      </c>
      <c r="F27" s="32">
        <f>ROUND(D27*$F$7,1)</f>
        <v>172.7</v>
      </c>
      <c r="I27" s="43"/>
    </row>
    <row r="28" spans="1:9" ht="15" customHeight="1" x14ac:dyDescent="0.2">
      <c r="A28" s="30" t="s">
        <v>54</v>
      </c>
      <c r="B28" s="44" t="s">
        <v>84</v>
      </c>
      <c r="C28" s="44"/>
      <c r="D28" s="50">
        <v>60</v>
      </c>
      <c r="E28" s="42">
        <f t="shared" si="2"/>
        <v>91.7</v>
      </c>
      <c r="F28" s="32">
        <f>ROUND(D28*$F$7,1)</f>
        <v>91.7</v>
      </c>
      <c r="I28" s="43"/>
    </row>
    <row r="29" spans="1:9" ht="20.100000000000001" customHeight="1" x14ac:dyDescent="0.25">
      <c r="A29" s="29" t="s">
        <v>18</v>
      </c>
      <c r="B29" s="35" t="s">
        <v>115</v>
      </c>
      <c r="C29" s="36"/>
      <c r="D29" s="37"/>
      <c r="E29" s="38"/>
      <c r="F29" s="32"/>
      <c r="I29" s="43"/>
    </row>
    <row r="30" spans="1:9" ht="15" customHeight="1" x14ac:dyDescent="0.2">
      <c r="A30" s="30" t="s">
        <v>55</v>
      </c>
      <c r="B30" s="44" t="s">
        <v>63</v>
      </c>
      <c r="C30" s="44"/>
      <c r="D30" s="50">
        <v>5</v>
      </c>
      <c r="E30" s="42">
        <f t="shared" ref="E30:E32" si="3">F30</f>
        <v>7.6</v>
      </c>
      <c r="F30" s="32">
        <f>ROUND(D30*$F$7,1)</f>
        <v>7.6</v>
      </c>
      <c r="I30" s="43"/>
    </row>
    <row r="31" spans="1:9" ht="15" customHeight="1" x14ac:dyDescent="0.2">
      <c r="A31" s="52" t="s">
        <v>56</v>
      </c>
      <c r="B31" s="44" t="s">
        <v>116</v>
      </c>
      <c r="C31" s="44"/>
      <c r="D31" s="50">
        <v>87</v>
      </c>
      <c r="E31" s="42">
        <f t="shared" si="3"/>
        <v>133</v>
      </c>
      <c r="F31" s="32">
        <f>ROUND(D31*$F$7,1)</f>
        <v>133</v>
      </c>
      <c r="I31" s="43"/>
    </row>
    <row r="32" spans="1:9" ht="15" customHeight="1" x14ac:dyDescent="0.2">
      <c r="A32" s="30" t="s">
        <v>57</v>
      </c>
      <c r="B32" s="44" t="s">
        <v>69</v>
      </c>
      <c r="C32" s="44"/>
      <c r="D32" s="50">
        <v>6</v>
      </c>
      <c r="E32" s="42">
        <f t="shared" si="3"/>
        <v>9.1999999999999993</v>
      </c>
      <c r="F32" s="32">
        <f>ROUND(D32*$F$7,1)</f>
        <v>9.1999999999999993</v>
      </c>
      <c r="I32" s="43"/>
    </row>
    <row r="33" spans="1:9" ht="20.100000000000001" customHeight="1" x14ac:dyDescent="0.25">
      <c r="A33" s="29" t="s">
        <v>19</v>
      </c>
      <c r="B33" s="35" t="s">
        <v>112</v>
      </c>
      <c r="C33" s="36"/>
      <c r="D33" s="37"/>
      <c r="E33" s="38"/>
      <c r="F33" s="32"/>
      <c r="I33" s="43"/>
    </row>
    <row r="34" spans="1:9" ht="15" customHeight="1" x14ac:dyDescent="0.2">
      <c r="A34" s="30" t="s">
        <v>58</v>
      </c>
      <c r="B34" s="44" t="s">
        <v>74</v>
      </c>
      <c r="C34" s="44"/>
      <c r="D34" s="50">
        <v>333</v>
      </c>
      <c r="E34" s="42">
        <f t="shared" ref="E34:E36" si="4">F34</f>
        <v>509</v>
      </c>
      <c r="F34" s="32">
        <f t="shared" ref="F34:F45" si="5">ROUND(D34*$F$7,1)</f>
        <v>509</v>
      </c>
      <c r="I34" s="43"/>
    </row>
    <row r="35" spans="1:9" ht="15" customHeight="1" x14ac:dyDescent="0.2">
      <c r="A35" s="30" t="s">
        <v>59</v>
      </c>
      <c r="B35" s="44" t="s">
        <v>73</v>
      </c>
      <c r="C35" s="44"/>
      <c r="D35" s="50">
        <v>417</v>
      </c>
      <c r="E35" s="42">
        <f t="shared" si="4"/>
        <v>637.4</v>
      </c>
      <c r="F35" s="32">
        <f t="shared" si="5"/>
        <v>637.4</v>
      </c>
      <c r="I35" s="43"/>
    </row>
    <row r="36" spans="1:9" ht="15" customHeight="1" x14ac:dyDescent="0.2">
      <c r="A36" s="30" t="s">
        <v>60</v>
      </c>
      <c r="B36" s="44" t="s">
        <v>88</v>
      </c>
      <c r="C36" s="60"/>
      <c r="D36" s="50">
        <v>626</v>
      </c>
      <c r="E36" s="42">
        <f t="shared" si="4"/>
        <v>956.8</v>
      </c>
      <c r="F36" s="32">
        <f t="shared" si="5"/>
        <v>956.8</v>
      </c>
      <c r="I36" s="43"/>
    </row>
    <row r="37" spans="1:9" ht="20.100000000000001" customHeight="1" x14ac:dyDescent="0.25">
      <c r="A37" s="29" t="s">
        <v>20</v>
      </c>
      <c r="B37" s="35" t="s">
        <v>75</v>
      </c>
      <c r="C37" s="36"/>
      <c r="D37" s="37"/>
      <c r="E37" s="38"/>
      <c r="F37" s="32"/>
      <c r="I37" s="43"/>
    </row>
    <row r="38" spans="1:9" ht="15" customHeight="1" x14ac:dyDescent="0.2">
      <c r="A38" s="61" t="s">
        <v>95</v>
      </c>
      <c r="B38" s="44" t="s">
        <v>23</v>
      </c>
      <c r="C38" s="44"/>
      <c r="D38" s="62">
        <v>1774</v>
      </c>
      <c r="E38" s="12">
        <v>2711.6</v>
      </c>
      <c r="F38" s="32">
        <f t="shared" si="5"/>
        <v>2711.6</v>
      </c>
      <c r="I38" s="43"/>
    </row>
    <row r="39" spans="1:9" ht="15" customHeight="1" x14ac:dyDescent="0.2">
      <c r="A39" s="61" t="s">
        <v>96</v>
      </c>
      <c r="B39" s="44" t="s">
        <v>24</v>
      </c>
      <c r="C39" s="44"/>
      <c r="D39" s="62">
        <v>1419</v>
      </c>
      <c r="E39" s="12">
        <v>2168.9</v>
      </c>
      <c r="F39" s="32">
        <f t="shared" si="5"/>
        <v>2168.9</v>
      </c>
      <c r="I39" s="43"/>
    </row>
    <row r="40" spans="1:9" ht="15" customHeight="1" x14ac:dyDescent="0.2">
      <c r="A40" s="61" t="s">
        <v>97</v>
      </c>
      <c r="B40" s="44" t="s">
        <v>25</v>
      </c>
      <c r="C40" s="44"/>
      <c r="D40" s="62">
        <v>584</v>
      </c>
      <c r="E40" s="12">
        <v>892.6</v>
      </c>
      <c r="F40" s="32">
        <f t="shared" si="5"/>
        <v>892.6</v>
      </c>
      <c r="I40" s="43"/>
    </row>
    <row r="41" spans="1:9" ht="15" customHeight="1" x14ac:dyDescent="0.2">
      <c r="A41" s="61" t="s">
        <v>98</v>
      </c>
      <c r="B41" s="44" t="s">
        <v>9</v>
      </c>
      <c r="C41" s="44"/>
      <c r="D41" s="62">
        <v>1774</v>
      </c>
      <c r="E41" s="12">
        <v>2711.6</v>
      </c>
      <c r="F41" s="32">
        <f t="shared" si="5"/>
        <v>2711.6</v>
      </c>
      <c r="I41" s="43"/>
    </row>
    <row r="42" spans="1:9" ht="15" customHeight="1" x14ac:dyDescent="0.2">
      <c r="A42" s="61" t="s">
        <v>99</v>
      </c>
      <c r="B42" s="44" t="s">
        <v>26</v>
      </c>
      <c r="C42" s="44"/>
      <c r="D42" s="62">
        <v>1419</v>
      </c>
      <c r="E42" s="12">
        <v>2168.9</v>
      </c>
      <c r="F42" s="32">
        <f t="shared" si="5"/>
        <v>2168.9</v>
      </c>
      <c r="I42" s="43"/>
    </row>
    <row r="43" spans="1:9" ht="15" customHeight="1" x14ac:dyDescent="0.2">
      <c r="A43" s="105" t="s">
        <v>100</v>
      </c>
      <c r="B43" s="63" t="s">
        <v>68</v>
      </c>
      <c r="C43" s="64"/>
      <c r="D43" s="65"/>
      <c r="E43" s="66"/>
      <c r="F43" s="32"/>
      <c r="I43" s="43"/>
    </row>
    <row r="44" spans="1:9" ht="15" customHeight="1" x14ac:dyDescent="0.2">
      <c r="A44" s="106"/>
      <c r="B44" s="67"/>
      <c r="C44" s="68" t="s">
        <v>67</v>
      </c>
      <c r="D44" s="69">
        <v>1737</v>
      </c>
      <c r="E44" s="13">
        <v>2655</v>
      </c>
      <c r="F44" s="32">
        <f t="shared" si="5"/>
        <v>2655</v>
      </c>
      <c r="I44" s="43"/>
    </row>
    <row r="45" spans="1:9" ht="15" customHeight="1" x14ac:dyDescent="0.2">
      <c r="A45" s="107"/>
      <c r="B45" s="70"/>
      <c r="C45" s="71" t="s">
        <v>66</v>
      </c>
      <c r="D45" s="72">
        <v>572</v>
      </c>
      <c r="E45" s="13">
        <v>874.3</v>
      </c>
      <c r="F45" s="32">
        <f t="shared" si="5"/>
        <v>874.3</v>
      </c>
      <c r="I45" s="43"/>
    </row>
    <row r="46" spans="1:9" ht="15" x14ac:dyDescent="0.25">
      <c r="D46" s="73"/>
      <c r="E46" s="74"/>
      <c r="F46" s="32"/>
    </row>
    <row r="47" spans="1:9" ht="14.25" x14ac:dyDescent="0.2">
      <c r="D47" s="62"/>
      <c r="E47" s="12"/>
      <c r="F47" s="32"/>
    </row>
    <row r="48" spans="1:9" ht="15" x14ac:dyDescent="0.25">
      <c r="A48" s="75" t="s">
        <v>44</v>
      </c>
      <c r="B48" s="76"/>
      <c r="C48" s="76"/>
      <c r="D48" s="76"/>
      <c r="E48" s="77"/>
      <c r="F48" s="32"/>
    </row>
    <row r="49" spans="1:6" ht="15" x14ac:dyDescent="0.25">
      <c r="A49" s="75"/>
      <c r="B49" s="76"/>
      <c r="C49" s="76"/>
      <c r="D49" s="76"/>
      <c r="E49" s="77"/>
      <c r="F49" s="32"/>
    </row>
    <row r="50" spans="1:6" ht="97.5" customHeight="1" x14ac:dyDescent="0.2">
      <c r="A50" s="78" t="s">
        <v>49</v>
      </c>
      <c r="B50" s="101" t="s">
        <v>108</v>
      </c>
      <c r="C50" s="101"/>
      <c r="D50" s="79"/>
      <c r="E50" s="80"/>
      <c r="F50" s="32"/>
    </row>
    <row r="51" spans="1:6" ht="11.45" customHeight="1" x14ac:dyDescent="0.2">
      <c r="A51" s="81"/>
      <c r="B51" s="79"/>
      <c r="C51" s="79"/>
      <c r="D51" s="79"/>
      <c r="E51" s="80"/>
    </row>
    <row r="52" spans="1:6" ht="14.25" x14ac:dyDescent="0.2">
      <c r="A52" s="78" t="s">
        <v>83</v>
      </c>
      <c r="B52" s="103" t="s">
        <v>101</v>
      </c>
      <c r="C52" s="103"/>
      <c r="D52" s="99"/>
      <c r="E52" s="99"/>
    </row>
    <row r="53" spans="1:6" ht="14.25" x14ac:dyDescent="0.2">
      <c r="A53" s="82"/>
      <c r="B53" s="100" t="s">
        <v>27</v>
      </c>
      <c r="C53" s="100"/>
      <c r="D53" s="83"/>
      <c r="E53" s="77"/>
    </row>
    <row r="54" spans="1:6" ht="14.25" x14ac:dyDescent="0.2">
      <c r="A54" s="82"/>
      <c r="B54" s="100" t="s">
        <v>28</v>
      </c>
      <c r="C54" s="100"/>
      <c r="D54" s="83"/>
      <c r="E54" s="77"/>
    </row>
    <row r="55" spans="1:6" ht="14.25" customHeight="1" x14ac:dyDescent="0.2">
      <c r="A55" s="82"/>
      <c r="B55" s="100" t="s">
        <v>50</v>
      </c>
      <c r="C55" s="100"/>
      <c r="D55" s="83"/>
      <c r="E55" s="77"/>
    </row>
    <row r="56" spans="1:6" ht="14.25" x14ac:dyDescent="0.2">
      <c r="A56" s="82"/>
      <c r="B56" s="100" t="s">
        <v>29</v>
      </c>
      <c r="C56" s="100"/>
      <c r="D56" s="83"/>
      <c r="E56" s="77"/>
    </row>
    <row r="57" spans="1:6" ht="14.25" x14ac:dyDescent="0.2">
      <c r="A57" s="82"/>
      <c r="B57" s="100" t="s">
        <v>30</v>
      </c>
      <c r="C57" s="100"/>
      <c r="D57" s="83"/>
      <c r="E57" s="77"/>
    </row>
    <row r="58" spans="1:6" ht="14.25" x14ac:dyDescent="0.2">
      <c r="A58" s="82"/>
      <c r="B58" s="100" t="s">
        <v>31</v>
      </c>
      <c r="C58" s="100"/>
      <c r="D58" s="83"/>
      <c r="E58" s="77"/>
    </row>
    <row r="59" spans="1:6" ht="14.25" x14ac:dyDescent="0.2">
      <c r="A59" s="82"/>
      <c r="B59" s="100" t="s">
        <v>32</v>
      </c>
      <c r="C59" s="100"/>
      <c r="D59" s="83"/>
      <c r="E59" s="77"/>
    </row>
    <row r="60" spans="1:6" ht="14.25" x14ac:dyDescent="0.2">
      <c r="A60" s="82"/>
      <c r="B60" s="100" t="s">
        <v>33</v>
      </c>
      <c r="C60" s="100"/>
      <c r="D60" s="83"/>
      <c r="E60" s="77"/>
    </row>
    <row r="61" spans="1:6" ht="14.25" x14ac:dyDescent="0.2">
      <c r="A61" s="82"/>
      <c r="B61" s="100" t="s">
        <v>34</v>
      </c>
      <c r="C61" s="100"/>
      <c r="D61" s="83"/>
      <c r="E61" s="77"/>
    </row>
    <row r="62" spans="1:6" ht="14.25" x14ac:dyDescent="0.2">
      <c r="A62" s="82"/>
      <c r="B62" s="100" t="s">
        <v>35</v>
      </c>
      <c r="C62" s="100"/>
      <c r="D62" s="83"/>
      <c r="E62" s="77"/>
    </row>
    <row r="63" spans="1:6" ht="14.25" x14ac:dyDescent="0.2">
      <c r="A63" s="82"/>
      <c r="B63" s="100" t="s">
        <v>36</v>
      </c>
      <c r="C63" s="100"/>
      <c r="D63" s="83"/>
      <c r="E63" s="77"/>
    </row>
    <row r="64" spans="1:6" ht="14.25" x14ac:dyDescent="0.2">
      <c r="A64" s="82"/>
      <c r="B64" s="100" t="s">
        <v>37</v>
      </c>
      <c r="C64" s="100"/>
      <c r="D64" s="83"/>
      <c r="E64" s="77"/>
    </row>
    <row r="65" spans="1:7" ht="14.25" x14ac:dyDescent="0.2">
      <c r="A65" s="82"/>
      <c r="B65" s="100" t="s">
        <v>38</v>
      </c>
      <c r="C65" s="100"/>
      <c r="D65" s="83"/>
      <c r="E65" s="77"/>
    </row>
    <row r="66" spans="1:7" ht="14.25" x14ac:dyDescent="0.2">
      <c r="A66" s="82"/>
      <c r="B66" s="100" t="s">
        <v>39</v>
      </c>
      <c r="C66" s="100"/>
      <c r="D66" s="83"/>
      <c r="E66" s="77"/>
    </row>
    <row r="67" spans="1:7" ht="14.25" x14ac:dyDescent="0.2">
      <c r="A67" s="82"/>
      <c r="B67" s="100" t="s">
        <v>40</v>
      </c>
      <c r="C67" s="100"/>
      <c r="D67" s="83"/>
      <c r="E67" s="77"/>
    </row>
    <row r="68" spans="1:7" ht="14.25" x14ac:dyDescent="0.2">
      <c r="A68" s="82"/>
      <c r="B68" s="100" t="s">
        <v>41</v>
      </c>
      <c r="C68" s="100"/>
      <c r="D68" s="83"/>
      <c r="E68" s="77"/>
    </row>
    <row r="69" spans="1:7" ht="14.25" x14ac:dyDescent="0.2">
      <c r="A69" s="82"/>
      <c r="B69" s="100" t="s">
        <v>42</v>
      </c>
      <c r="C69" s="100"/>
      <c r="D69" s="83"/>
      <c r="E69" s="77"/>
    </row>
    <row r="70" spans="1:7" ht="14.25" x14ac:dyDescent="0.2">
      <c r="A70" s="82"/>
      <c r="B70" s="100" t="s">
        <v>43</v>
      </c>
      <c r="C70" s="100"/>
      <c r="D70" s="83"/>
      <c r="E70" s="77"/>
    </row>
    <row r="71" spans="1:7" ht="14.25" x14ac:dyDescent="0.2">
      <c r="A71" s="82"/>
      <c r="B71" s="100" t="s">
        <v>47</v>
      </c>
      <c r="C71" s="100"/>
      <c r="D71" s="83"/>
      <c r="E71" s="77"/>
    </row>
    <row r="72" spans="1:7" ht="14.25" x14ac:dyDescent="0.2">
      <c r="A72" s="82"/>
      <c r="B72" s="83"/>
      <c r="C72" s="83"/>
      <c r="D72" s="83"/>
      <c r="E72" s="77"/>
    </row>
    <row r="73" spans="1:7" ht="28.5" customHeight="1" x14ac:dyDescent="0.2">
      <c r="A73" s="84" t="s">
        <v>110</v>
      </c>
      <c r="B73" s="98" t="s">
        <v>111</v>
      </c>
      <c r="C73" s="98"/>
      <c r="D73" s="83"/>
      <c r="E73" s="77"/>
    </row>
    <row r="74" spans="1:7" ht="14.25" x14ac:dyDescent="0.2">
      <c r="A74" s="82"/>
      <c r="D74" s="83"/>
      <c r="E74" s="77"/>
    </row>
    <row r="75" spans="1:7" ht="14.25" x14ac:dyDescent="0.2">
      <c r="A75" s="82"/>
      <c r="B75" s="83"/>
      <c r="C75" s="83"/>
      <c r="D75" s="83"/>
      <c r="E75" s="77"/>
      <c r="F75" s="85"/>
      <c r="G75" s="83"/>
    </row>
    <row r="76" spans="1:7" ht="14.25" x14ac:dyDescent="0.2">
      <c r="A76" s="82"/>
      <c r="B76" s="83"/>
      <c r="C76" s="83"/>
      <c r="D76" s="83"/>
      <c r="E76" s="77"/>
    </row>
    <row r="77" spans="1:7" ht="15" x14ac:dyDescent="0.25">
      <c r="A77" s="86" t="s">
        <v>62</v>
      </c>
      <c r="B77" s="87"/>
      <c r="C77" s="87"/>
      <c r="D77" s="87"/>
      <c r="E77" s="77"/>
    </row>
    <row r="78" spans="1:7" ht="14.25" x14ac:dyDescent="0.2">
      <c r="A78" s="81"/>
      <c r="B78" s="76"/>
      <c r="C78" s="76"/>
      <c r="D78" s="76"/>
      <c r="E78" s="77"/>
    </row>
    <row r="79" spans="1:7" ht="14.25" x14ac:dyDescent="0.2">
      <c r="A79" s="81"/>
      <c r="B79" s="76" t="s">
        <v>102</v>
      </c>
      <c r="C79" s="76"/>
      <c r="D79" s="76"/>
      <c r="E79" s="77"/>
    </row>
    <row r="80" spans="1:7" ht="14.25" x14ac:dyDescent="0.2">
      <c r="A80" s="88"/>
      <c r="B80" s="89" t="s">
        <v>2</v>
      </c>
      <c r="C80" s="90" t="s">
        <v>21</v>
      </c>
      <c r="D80" s="90"/>
      <c r="E80" s="77"/>
    </row>
    <row r="81" spans="1:5" ht="14.25" x14ac:dyDescent="0.2">
      <c r="A81" s="88"/>
      <c r="B81" s="91" t="s">
        <v>103</v>
      </c>
      <c r="C81" s="90"/>
      <c r="D81" s="90"/>
      <c r="E81" s="77"/>
    </row>
    <row r="82" spans="1:5" ht="14.25" x14ac:dyDescent="0.2">
      <c r="A82" s="88"/>
      <c r="B82" s="89" t="s">
        <v>55</v>
      </c>
      <c r="C82" s="90" t="s">
        <v>63</v>
      </c>
      <c r="D82" s="90"/>
      <c r="E82" s="77"/>
    </row>
    <row r="83" spans="1:5" ht="14.25" x14ac:dyDescent="0.2">
      <c r="A83" s="88"/>
      <c r="B83" s="89" t="s">
        <v>56</v>
      </c>
      <c r="C83" s="90" t="s">
        <v>71</v>
      </c>
      <c r="D83" s="90"/>
      <c r="E83" s="77"/>
    </row>
    <row r="84" spans="1:5" ht="14.25" x14ac:dyDescent="0.2">
      <c r="A84" s="88"/>
      <c r="B84" s="89" t="s">
        <v>57</v>
      </c>
      <c r="C84" s="90" t="s">
        <v>69</v>
      </c>
      <c r="D84" s="90"/>
      <c r="E84" s="77"/>
    </row>
    <row r="85" spans="1:5" ht="14.25" x14ac:dyDescent="0.2">
      <c r="A85" s="88"/>
      <c r="B85" s="91" t="s">
        <v>104</v>
      </c>
      <c r="C85" s="90"/>
      <c r="D85" s="90"/>
      <c r="E85" s="77"/>
    </row>
    <row r="86" spans="1:5" ht="14.25" x14ac:dyDescent="0.2">
      <c r="A86" s="88"/>
      <c r="B86" s="89" t="s">
        <v>3</v>
      </c>
      <c r="C86" s="90" t="s">
        <v>23</v>
      </c>
      <c r="D86" s="90"/>
      <c r="E86" s="77"/>
    </row>
    <row r="87" spans="1:5" ht="14.25" x14ac:dyDescent="0.2">
      <c r="A87" s="88"/>
      <c r="B87" s="92" t="s">
        <v>4</v>
      </c>
      <c r="C87" s="90" t="s">
        <v>24</v>
      </c>
      <c r="D87" s="90"/>
      <c r="E87" s="77"/>
    </row>
    <row r="88" spans="1:5" ht="14.25" x14ac:dyDescent="0.2">
      <c r="A88" s="88"/>
      <c r="B88" s="92" t="s">
        <v>70</v>
      </c>
      <c r="C88" s="90" t="s">
        <v>25</v>
      </c>
      <c r="D88" s="90"/>
      <c r="E88" s="77"/>
    </row>
    <row r="89" spans="1:5" ht="14.25" x14ac:dyDescent="0.2">
      <c r="A89" s="88"/>
      <c r="B89" s="92" t="s">
        <v>105</v>
      </c>
      <c r="C89" s="90" t="s">
        <v>9</v>
      </c>
      <c r="D89" s="90"/>
      <c r="E89" s="77"/>
    </row>
    <row r="90" spans="1:5" ht="14.25" x14ac:dyDescent="0.2">
      <c r="A90" s="88"/>
      <c r="B90" s="92" t="s">
        <v>106</v>
      </c>
      <c r="C90" s="90" t="s">
        <v>26</v>
      </c>
      <c r="D90" s="90"/>
      <c r="E90" s="77"/>
    </row>
    <row r="91" spans="1:5" ht="28.5" x14ac:dyDescent="0.2">
      <c r="A91" s="88"/>
      <c r="B91" s="93" t="s">
        <v>107</v>
      </c>
      <c r="C91" s="94" t="s">
        <v>65</v>
      </c>
      <c r="D91" s="94"/>
      <c r="E91" s="77"/>
    </row>
    <row r="92" spans="1:5" ht="14.25" x14ac:dyDescent="0.2">
      <c r="A92" s="88"/>
      <c r="B92" s="91"/>
      <c r="C92" s="90"/>
      <c r="D92" s="90"/>
      <c r="E92" s="77"/>
    </row>
    <row r="93" spans="1:5" ht="14.25" x14ac:dyDescent="0.2">
      <c r="A93" s="88"/>
      <c r="B93" s="89"/>
      <c r="C93" s="90"/>
      <c r="D93" s="90"/>
      <c r="E93" s="77"/>
    </row>
    <row r="94" spans="1:5" ht="14.25" x14ac:dyDescent="0.2">
      <c r="A94" s="88"/>
      <c r="B94" s="89"/>
      <c r="C94" s="90"/>
      <c r="D94" s="90"/>
      <c r="E94" s="77"/>
    </row>
    <row r="95" spans="1:5" ht="14.25" x14ac:dyDescent="0.2">
      <c r="A95" s="88"/>
      <c r="B95" s="89"/>
      <c r="C95" s="90"/>
      <c r="D95" s="90"/>
      <c r="E95" s="77"/>
    </row>
    <row r="96" spans="1:5" ht="14.25" x14ac:dyDescent="0.2">
      <c r="A96" s="81" t="s">
        <v>61</v>
      </c>
      <c r="B96" s="89"/>
      <c r="C96" s="90"/>
      <c r="D96" s="90"/>
      <c r="E96" s="77"/>
    </row>
    <row r="97" spans="1:5" ht="14.25" x14ac:dyDescent="0.2">
      <c r="A97" s="88"/>
      <c r="B97" s="76"/>
      <c r="C97" s="76"/>
      <c r="D97" s="76"/>
      <c r="E97" s="77"/>
    </row>
    <row r="99" spans="1:5" ht="14.25" x14ac:dyDescent="0.2">
      <c r="D99" s="95"/>
      <c r="E99" s="77"/>
    </row>
    <row r="100" spans="1:5" ht="14.25" x14ac:dyDescent="0.2">
      <c r="D100" s="95"/>
      <c r="E100" s="77"/>
    </row>
    <row r="101" spans="1:5" ht="14.25" x14ac:dyDescent="0.2">
      <c r="C101" s="21"/>
      <c r="D101" s="88"/>
      <c r="E101" s="77"/>
    </row>
    <row r="105" spans="1:5" x14ac:dyDescent="0.2">
      <c r="A105" s="96"/>
      <c r="B105" s="102"/>
      <c r="C105" s="102"/>
      <c r="D105" s="97"/>
    </row>
  </sheetData>
  <sheetProtection algorithmName="SHA-512" hashValue="mbzOJDMki3uUB3ixHMRWx4jdzg9P+/6WUryTTvQX//p1943CEdv2QYP1IW7wYQSaygCH+2+C5/m7BOog7JsDeQ==" saltValue="KXmWeGQLBMYJCN0veMDyMQ==" spinCount="100000" sheet="1" objects="1" scenarios="1"/>
  <mergeCells count="32">
    <mergeCell ref="A1:E2"/>
    <mergeCell ref="A43:A45"/>
    <mergeCell ref="A5:C5"/>
    <mergeCell ref="B17:C17"/>
    <mergeCell ref="B8:C8"/>
    <mergeCell ref="B9:C9"/>
    <mergeCell ref="B10:C10"/>
    <mergeCell ref="B15:C15"/>
    <mergeCell ref="B50:C50"/>
    <mergeCell ref="B105:C105"/>
    <mergeCell ref="B55:C55"/>
    <mergeCell ref="B66:C66"/>
    <mergeCell ref="B67:C67"/>
    <mergeCell ref="B56:C56"/>
    <mergeCell ref="B71:C71"/>
    <mergeCell ref="B59:C59"/>
    <mergeCell ref="B54:C54"/>
    <mergeCell ref="B52:C52"/>
    <mergeCell ref="B70:C70"/>
    <mergeCell ref="B62:C62"/>
    <mergeCell ref="B63:C63"/>
    <mergeCell ref="B57:C57"/>
    <mergeCell ref="B64:C64"/>
    <mergeCell ref="B65:C65"/>
    <mergeCell ref="B73:C73"/>
    <mergeCell ref="D52:E52"/>
    <mergeCell ref="B53:C53"/>
    <mergeCell ref="B61:C61"/>
    <mergeCell ref="B69:C69"/>
    <mergeCell ref="B68:C68"/>
    <mergeCell ref="B60:C60"/>
    <mergeCell ref="B58:C58"/>
  </mergeCells>
  <phoneticPr fontId="2" type="noConversion"/>
  <printOptions horizontalCentered="1"/>
  <pageMargins left="0.39370078740157483" right="0.39370078740157483" top="0.19685039370078741" bottom="0.19685039370078741" header="0" footer="0"/>
  <pageSetup paperSize="9" scale="67" fitToHeight="2" orientation="portrait" cellComments="asDisplayed" r:id="rId1"/>
  <headerFooter alignWithMargins="0">
    <oddFooter>&amp;R&amp;P</oddFooter>
  </headerFooter>
  <rowBreaks count="1" manualBreakCount="1">
    <brk id="7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D5"/>
    </sheetView>
  </sheetViews>
  <sheetFormatPr defaultRowHeight="12.75" x14ac:dyDescent="0.2"/>
  <cols>
    <col min="1" max="1" width="5.42578125" bestFit="1" customWidth="1"/>
    <col min="2" max="2" width="34.5703125" bestFit="1" customWidth="1"/>
    <col min="3" max="3" width="13.7109375" customWidth="1"/>
    <col min="4" max="4" width="12.28515625" customWidth="1"/>
  </cols>
  <sheetData>
    <row r="1" spans="1:4" ht="25.9" customHeight="1" x14ac:dyDescent="0.2">
      <c r="A1" s="8" t="s">
        <v>46</v>
      </c>
      <c r="B1" s="9" t="s">
        <v>77</v>
      </c>
      <c r="C1" s="10" t="s">
        <v>76</v>
      </c>
      <c r="D1" s="10" t="s">
        <v>78</v>
      </c>
    </row>
    <row r="2" spans="1:4" ht="15" x14ac:dyDescent="0.25">
      <c r="A2" s="1" t="s">
        <v>6</v>
      </c>
      <c r="B2" s="5" t="s">
        <v>75</v>
      </c>
      <c r="C2" s="6"/>
      <c r="D2" s="7"/>
    </row>
    <row r="3" spans="1:4" ht="14.25" x14ac:dyDescent="0.2">
      <c r="A3" s="2" t="s">
        <v>5</v>
      </c>
      <c r="B3" s="3" t="s">
        <v>23</v>
      </c>
      <c r="C3" s="4">
        <v>1774</v>
      </c>
      <c r="D3" s="11">
        <v>2661</v>
      </c>
    </row>
    <row r="4" spans="1:4" ht="14.25" x14ac:dyDescent="0.2">
      <c r="A4" s="2" t="s">
        <v>7</v>
      </c>
      <c r="B4" s="3" t="s">
        <v>24</v>
      </c>
      <c r="C4" s="4">
        <v>1419</v>
      </c>
      <c r="D4" s="11">
        <v>2128.5</v>
      </c>
    </row>
    <row r="5" spans="1:4" ht="14.25" x14ac:dyDescent="0.2">
      <c r="A5" s="2" t="s">
        <v>8</v>
      </c>
      <c r="B5" s="3" t="s">
        <v>25</v>
      </c>
      <c r="C5" s="4">
        <v>584</v>
      </c>
      <c r="D5" s="11">
        <v>876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Cenik</vt:lpstr>
      <vt:lpstr>List1</vt:lpstr>
      <vt:lpstr>Cenik!Področje_tiskanja</vt:lpstr>
    </vt:vector>
  </TitlesOfParts>
  <Company>UNIVERZA V LJUBLJANI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Uporabnik</cp:lastModifiedBy>
  <cp:lastPrinted>2018-01-10T15:08:13Z</cp:lastPrinted>
  <dcterms:created xsi:type="dcterms:W3CDTF">2006-03-17T10:14:20Z</dcterms:created>
  <dcterms:modified xsi:type="dcterms:W3CDTF">2018-03-22T11:10:41Z</dcterms:modified>
</cp:coreProperties>
</file>